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465"/>
  </bookViews>
  <sheets>
    <sheet name="学分（公办）" sheetId="3" r:id="rId1"/>
  </sheets>
  <definedNames>
    <definedName name="_xlnm._FilterDatabase" localSheetId="0" hidden="1">'学分（公办）'!$A$7:$O$83</definedName>
  </definedNames>
  <calcPr calcId="125725"/>
</workbook>
</file>

<file path=xl/calcChain.xml><?xml version="1.0" encoding="utf-8"?>
<calcChain xmlns="http://schemas.openxmlformats.org/spreadsheetml/2006/main">
  <c r="O76" i="3"/>
  <c r="N76"/>
  <c r="O75"/>
  <c r="N75"/>
  <c r="O64"/>
  <c r="N64"/>
  <c r="O63"/>
  <c r="N63"/>
  <c r="O62"/>
  <c r="N62"/>
  <c r="O61"/>
  <c r="N61"/>
  <c r="O60"/>
  <c r="N60"/>
  <c r="O59"/>
  <c r="N59"/>
  <c r="O58"/>
  <c r="N58"/>
  <c r="O57"/>
  <c r="N57"/>
  <c r="O56"/>
  <c r="N56"/>
  <c r="O55"/>
  <c r="N55"/>
  <c r="O54"/>
  <c r="N54"/>
  <c r="O39"/>
  <c r="N39"/>
  <c r="O31"/>
  <c r="N31"/>
</calcChain>
</file>

<file path=xl/sharedStrings.xml><?xml version="1.0" encoding="utf-8"?>
<sst xmlns="http://schemas.openxmlformats.org/spreadsheetml/2006/main" count="292" uniqueCount="254">
  <si>
    <t>附件1-3：</t>
  </si>
  <si>
    <t>吉林省普通高校学分学费收费标准备查表-公办</t>
  </si>
  <si>
    <t>填报单位：公章</t>
  </si>
  <si>
    <t>政策规定标准</t>
  </si>
  <si>
    <t>学分制专业</t>
  </si>
  <si>
    <t>学年学费总额</t>
  </si>
  <si>
    <t>实行学分制后</t>
  </si>
  <si>
    <t xml:space="preserve">学分制学费低于学年制学费金额 </t>
  </si>
  <si>
    <t>学科门类</t>
  </si>
  <si>
    <t>收费标准（元/生.年）</t>
  </si>
  <si>
    <t>收费文件依据</t>
  </si>
  <si>
    <t>序号</t>
  </si>
  <si>
    <t>专业名称</t>
  </si>
  <si>
    <t>学习年限</t>
  </si>
  <si>
    <t>学费总额</t>
  </si>
  <si>
    <t>公共基础课</t>
  </si>
  <si>
    <t>专业课</t>
  </si>
  <si>
    <t>学分学费总额</t>
  </si>
  <si>
    <t>本科</t>
  </si>
  <si>
    <t>高职（专科）</t>
  </si>
  <si>
    <t>平均学  费标准</t>
  </si>
  <si>
    <t>总学分</t>
  </si>
  <si>
    <t>年</t>
  </si>
  <si>
    <t>元</t>
  </si>
  <si>
    <t>元/学分</t>
  </si>
  <si>
    <t>学分</t>
  </si>
  <si>
    <t>一、一般类</t>
  </si>
  <si>
    <t>1.《吉林省人民政府办公厅转发省教育厅等部门关于进一步规范高等学校教育收费管理若干规定的通知》（吉政办发【2006】31号）。                2.吉林省教育厅 省物价局 省财政厅《印发&lt;关于2000年吉林省高等学校招生收费等问题的若干规定&gt;的通知》（吉教计字【2000】68号）</t>
  </si>
  <si>
    <t>机械工程</t>
  </si>
  <si>
    <t>工业设计</t>
  </si>
  <si>
    <t>15398.94</t>
  </si>
  <si>
    <t>机械电子工程</t>
  </si>
  <si>
    <t>74.54</t>
  </si>
  <si>
    <t>15399.28</t>
  </si>
  <si>
    <t>0.72</t>
  </si>
  <si>
    <t>金属材料工程</t>
  </si>
  <si>
    <t>73.38</t>
  </si>
  <si>
    <t>15399.12</t>
  </si>
  <si>
    <t>0.88</t>
  </si>
  <si>
    <t>材料物理</t>
  </si>
  <si>
    <t>78.7</t>
  </si>
  <si>
    <t>15399.45</t>
  </si>
  <si>
    <t>0.55</t>
  </si>
  <si>
    <t>材料成型及控制工程</t>
  </si>
  <si>
    <t>76.67</t>
  </si>
  <si>
    <t>15399.74</t>
  </si>
  <si>
    <t>0.26</t>
  </si>
  <si>
    <t>测控技术与仪器</t>
  </si>
  <si>
    <t>77.8</t>
  </si>
  <si>
    <t>15399.5</t>
  </si>
  <si>
    <t>0.5</t>
  </si>
  <si>
    <t>化学工程与工艺</t>
  </si>
  <si>
    <t>76.92</t>
  </si>
  <si>
    <t>15399.6</t>
  </si>
  <si>
    <t>0.4</t>
  </si>
  <si>
    <t>高分子材料与工程</t>
  </si>
  <si>
    <t>78.74</t>
  </si>
  <si>
    <t>15399.98</t>
  </si>
  <si>
    <t>0.02</t>
  </si>
  <si>
    <t>环境工程</t>
  </si>
  <si>
    <t>80.64</t>
  </si>
  <si>
    <t>15399.36</t>
  </si>
  <si>
    <t>0.64</t>
  </si>
  <si>
    <t>资源循科学与工程</t>
  </si>
  <si>
    <t>80.97</t>
  </si>
  <si>
    <t>15399.8</t>
  </si>
  <si>
    <t>0.2</t>
  </si>
  <si>
    <t>食品科学与工程</t>
  </si>
  <si>
    <t>生物技术</t>
  </si>
  <si>
    <t>81.28</t>
  </si>
  <si>
    <t>15400</t>
  </si>
  <si>
    <t>0</t>
  </si>
  <si>
    <t>生物工程</t>
  </si>
  <si>
    <t>78.15</t>
  </si>
  <si>
    <t>化学</t>
  </si>
  <si>
    <t>79.37</t>
  </si>
  <si>
    <t>统计学</t>
  </si>
  <si>
    <t>84.3</t>
  </si>
  <si>
    <t>15399</t>
  </si>
  <si>
    <t>1</t>
  </si>
  <si>
    <t>社会工作</t>
  </si>
  <si>
    <t>87.24</t>
  </si>
  <si>
    <t>15399.3</t>
  </si>
  <si>
    <t>0.7</t>
  </si>
  <si>
    <t>公共事业管理</t>
  </si>
  <si>
    <t>89.96</t>
  </si>
  <si>
    <t>15399.86</t>
  </si>
  <si>
    <t>0.14</t>
  </si>
  <si>
    <t>劳动与社会保障</t>
  </si>
  <si>
    <t>89.61</t>
  </si>
  <si>
    <t>15399.69</t>
  </si>
  <si>
    <t>0.31</t>
  </si>
  <si>
    <t>教育技术学</t>
  </si>
  <si>
    <t>75.43</t>
  </si>
  <si>
    <t>15399.05</t>
  </si>
  <si>
    <t>0.95</t>
  </si>
  <si>
    <t>纺织工程</t>
  </si>
  <si>
    <t>80.65</t>
  </si>
  <si>
    <t>服装设计与工程</t>
  </si>
  <si>
    <t>70.09</t>
  </si>
  <si>
    <t>15399.9</t>
  </si>
  <si>
    <t>0.1</t>
  </si>
  <si>
    <t>材料化学</t>
  </si>
  <si>
    <t>15390.36</t>
  </si>
  <si>
    <t>车辆工程</t>
  </si>
  <si>
    <t>二、工商管理类、管理科学与工程类</t>
  </si>
  <si>
    <t>工业工程</t>
  </si>
  <si>
    <t>86.41</t>
  </si>
  <si>
    <t>16719.71</t>
  </si>
  <si>
    <t>0.29</t>
  </si>
  <si>
    <t>工商管理</t>
  </si>
  <si>
    <t>91.03</t>
  </si>
  <si>
    <t>16719.42</t>
  </si>
  <si>
    <t>0.58</t>
  </si>
  <si>
    <t>信息管理与信息系统</t>
  </si>
  <si>
    <t>90.68</t>
  </si>
  <si>
    <t>16719.08</t>
  </si>
  <si>
    <t>0.92</t>
  </si>
  <si>
    <t>电子商务</t>
  </si>
  <si>
    <t>88.32</t>
  </si>
  <si>
    <t>16719.04</t>
  </si>
  <si>
    <t>0.96</t>
  </si>
  <si>
    <t>市场营销</t>
  </si>
  <si>
    <t>会计学</t>
  </si>
  <si>
    <t>财务管理</t>
  </si>
  <si>
    <t>91.38</t>
  </si>
  <si>
    <t>16719.4</t>
  </si>
  <si>
    <t>0.6</t>
  </si>
  <si>
    <t>行政管理</t>
  </si>
  <si>
    <t>90.62</t>
  </si>
  <si>
    <t>三、土建类、制药类</t>
  </si>
  <si>
    <t>制药工程</t>
  </si>
  <si>
    <t>97.99</t>
  </si>
  <si>
    <t>17599.76</t>
  </si>
  <si>
    <t>0.25</t>
  </si>
  <si>
    <t>四、法学类、经济学类、体育学类</t>
  </si>
  <si>
    <t>国际经济与贸易</t>
  </si>
  <si>
    <t>102.17</t>
  </si>
  <si>
    <t>18479.7</t>
  </si>
  <si>
    <t>金融学</t>
  </si>
  <si>
    <t>103.72</t>
  </si>
  <si>
    <t>18479.18</t>
  </si>
  <si>
    <t>0.82</t>
  </si>
  <si>
    <t>法学</t>
  </si>
  <si>
    <t>104.57</t>
  </si>
  <si>
    <t>18479.8</t>
  </si>
  <si>
    <t>证券投资与管理（高职）</t>
  </si>
  <si>
    <t>130.92</t>
  </si>
  <si>
    <t>16499.3</t>
  </si>
  <si>
    <t>五、电气信息类、电子信息科学类</t>
  </si>
  <si>
    <t>自动化</t>
  </si>
  <si>
    <t>109.29</t>
  </si>
  <si>
    <t>19359.83</t>
  </si>
  <si>
    <t>0.17</t>
  </si>
  <si>
    <t>电气工程及其自动化</t>
  </si>
  <si>
    <t>108.86</t>
  </si>
  <si>
    <t>19359.65</t>
  </si>
  <si>
    <t>0.35</t>
  </si>
  <si>
    <t>生物医学工程</t>
  </si>
  <si>
    <t>111.48</t>
  </si>
  <si>
    <t>19359.26</t>
  </si>
  <si>
    <t>0.74</t>
  </si>
  <si>
    <t>计算机科学与技术</t>
  </si>
  <si>
    <t>105.88</t>
  </si>
  <si>
    <t>19359.68</t>
  </si>
  <si>
    <t>0.32</t>
  </si>
  <si>
    <t>电子信息工程</t>
  </si>
  <si>
    <t>109.23</t>
  </si>
  <si>
    <t>19359.14</t>
  </si>
  <si>
    <t>0.86</t>
  </si>
  <si>
    <t>网络工程</t>
  </si>
  <si>
    <t>102.49</t>
  </si>
  <si>
    <t>19359.85</t>
  </si>
  <si>
    <t>0.16</t>
  </si>
  <si>
    <t>信息与计算科学</t>
  </si>
  <si>
    <t>112.18</t>
  </si>
  <si>
    <t>19359.94</t>
  </si>
  <si>
    <t>0.06</t>
  </si>
  <si>
    <t>数字媒体技术</t>
  </si>
  <si>
    <t>107.18</t>
  </si>
  <si>
    <t>19359.04</t>
  </si>
  <si>
    <t>软件工程</t>
  </si>
  <si>
    <t>108.21</t>
  </si>
  <si>
    <t>19358.88</t>
  </si>
  <si>
    <t>1.13</t>
  </si>
  <si>
    <t>机电一体化技术</t>
  </si>
  <si>
    <t>124.87</t>
  </si>
  <si>
    <t>计算机应用技术</t>
  </si>
  <si>
    <t>计算机信息管理</t>
  </si>
  <si>
    <t>计算机网络技术</t>
  </si>
  <si>
    <t>信息安全与管理</t>
  </si>
  <si>
    <t>128.09</t>
  </si>
  <si>
    <t>软件技术</t>
  </si>
  <si>
    <t>数字媒体应用技术</t>
  </si>
  <si>
    <t>126.46</t>
  </si>
  <si>
    <t>129.21</t>
  </si>
  <si>
    <t>数控技术</t>
  </si>
  <si>
    <t>121.3</t>
  </si>
  <si>
    <t>信息安全</t>
  </si>
  <si>
    <t>105.07</t>
  </si>
  <si>
    <t>数据科学与大数据技术</t>
  </si>
  <si>
    <t>108.85</t>
  </si>
  <si>
    <t>六、医学门类、外国语言文学类</t>
  </si>
  <si>
    <t>英语</t>
  </si>
  <si>
    <t>102.09</t>
  </si>
  <si>
    <t>20239.48</t>
  </si>
  <si>
    <t>0.52</t>
  </si>
  <si>
    <t>日语</t>
  </si>
  <si>
    <t>103.48</t>
  </si>
  <si>
    <t>20238.56</t>
  </si>
  <si>
    <t>1.44</t>
  </si>
  <si>
    <t>俄语</t>
  </si>
  <si>
    <t>99.11</t>
  </si>
  <si>
    <t>20239.8</t>
  </si>
  <si>
    <t>商务英语（高职）</t>
  </si>
  <si>
    <t>122.54</t>
  </si>
  <si>
    <t>17999.09</t>
  </si>
  <si>
    <t>0.91</t>
  </si>
  <si>
    <t>七、艺术类、新闻传播学类</t>
  </si>
  <si>
    <t>广告学</t>
  </si>
  <si>
    <t>145.55</t>
  </si>
  <si>
    <t>24799.2</t>
  </si>
  <si>
    <t>0.8</t>
  </si>
  <si>
    <t>视觉传达设计</t>
  </si>
  <si>
    <t>127.34</t>
  </si>
  <si>
    <t>23759.72</t>
  </si>
  <si>
    <t>0.28</t>
  </si>
  <si>
    <t>环境设计</t>
  </si>
  <si>
    <t>125.75</t>
  </si>
  <si>
    <t>23760</t>
  </si>
  <si>
    <t>服装与服饰设计</t>
  </si>
  <si>
    <t>124.19</t>
  </si>
  <si>
    <t>23758.78</t>
  </si>
  <si>
    <t>1.22</t>
  </si>
  <si>
    <t>动画</t>
  </si>
  <si>
    <t>121.93</t>
  </si>
  <si>
    <t>23758.45</t>
  </si>
  <si>
    <t>1.55</t>
  </si>
  <si>
    <t>广播电视编导</t>
  </si>
  <si>
    <t>163.35</t>
  </si>
  <si>
    <t>27279.05</t>
  </si>
  <si>
    <t>广告设计与制作</t>
  </si>
  <si>
    <t>数字媒体艺术</t>
  </si>
  <si>
    <t>174.35</t>
  </si>
  <si>
    <t>其中：美术、设计类</t>
  </si>
  <si>
    <t>注：1.实行学分制的专业在对应的学科门类后的表格内填写。二至七类以外的学科门类统称为“一般类”。</t>
  </si>
  <si>
    <t xml:space="preserve">    2.实行学分制的专业超过2个可以自行在所属学科门类中插入行并依次排序。</t>
  </si>
  <si>
    <t xml:space="preserve">    3.北华大学、长春中医药大学和吉林师范大学新增专业需在“收费文件依据”栏填写上浮收费标准的文件及文件号。</t>
  </si>
  <si>
    <t xml:space="preserve">    4.高校高职（专科）专业收费标准需在“收费文件依据”栏填写省物价、财政和教育等三个部门的批复文件及文件号。</t>
  </si>
  <si>
    <t xml:space="preserve">    5.学分学费总额=公共基础课学分学费标准 X 总学分+专业课（含选修课）学分学费标准 X 总学分</t>
  </si>
  <si>
    <t>负责人：</t>
  </si>
  <si>
    <t>李万龙</t>
  </si>
  <si>
    <t>填报人：</t>
  </si>
  <si>
    <t>陈英楠</t>
  </si>
</sst>
</file>

<file path=xl/styles.xml><?xml version="1.0" encoding="utf-8"?>
<styleSheet xmlns="http://schemas.openxmlformats.org/spreadsheetml/2006/main">
  <numFmts count="2">
    <numFmt numFmtId="178" formatCode="0_ "/>
    <numFmt numFmtId="179" formatCode="0.0_ "/>
  </numFmts>
  <fonts count="11">
    <font>
      <sz val="11"/>
      <color theme="1"/>
      <name val="宋体"/>
      <charset val="134"/>
      <scheme val="minor"/>
    </font>
    <font>
      <sz val="11"/>
      <color rgb="FFFF0000"/>
      <name val="宋体"/>
      <charset val="134"/>
      <scheme val="minor"/>
    </font>
    <font>
      <sz val="9"/>
      <color theme="1"/>
      <name val="宋体"/>
      <charset val="134"/>
      <scheme val="minor"/>
    </font>
    <font>
      <sz val="11"/>
      <color theme="1"/>
      <name val="宋体"/>
      <charset val="134"/>
      <scheme val="minor"/>
    </font>
    <font>
      <sz val="11"/>
      <name val="宋体"/>
      <charset val="134"/>
      <scheme val="minor"/>
    </font>
    <font>
      <sz val="9"/>
      <name val="宋体"/>
      <charset val="134"/>
      <scheme val="minor"/>
    </font>
    <font>
      <b/>
      <sz val="26"/>
      <name val="楷体"/>
      <charset val="134"/>
    </font>
    <font>
      <sz val="10"/>
      <name val="宋体"/>
      <charset val="134"/>
      <scheme val="minor"/>
    </font>
    <font>
      <sz val="10"/>
      <name val="宋体"/>
      <charset val="134"/>
    </font>
    <font>
      <sz val="9"/>
      <name val="宋体"/>
      <charset val="134"/>
    </font>
    <font>
      <sz val="12"/>
      <name val="宋体"/>
      <charset val="134"/>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3" fillId="0" borderId="0">
      <alignment vertical="center"/>
    </xf>
  </cellStyleXfs>
  <cellXfs count="78">
    <xf numFmtId="0" fontId="0" fillId="0" borderId="0" xfId="0">
      <alignment vertical="center"/>
    </xf>
    <xf numFmtId="0" fontId="0" fillId="2" borderId="0" xfId="0" applyFill="1">
      <alignment vertical="center"/>
    </xf>
    <xf numFmtId="0" fontId="1" fillId="0" borderId="0" xfId="0" applyFont="1">
      <alignment vertical="center"/>
    </xf>
    <xf numFmtId="0" fontId="0" fillId="2" borderId="0" xfId="0" applyFont="1" applyFill="1">
      <alignment vertical="center"/>
    </xf>
    <xf numFmtId="0" fontId="0" fillId="2" borderId="0" xfId="0" applyFont="1" applyFill="1" applyAlignment="1">
      <alignment horizontal="center" vertical="center"/>
    </xf>
    <xf numFmtId="49" fontId="0" fillId="2" borderId="0" xfId="0" applyNumberFormat="1" applyFont="1" applyFill="1">
      <alignment vertical="center"/>
    </xf>
    <xf numFmtId="49" fontId="2" fillId="2" borderId="0" xfId="0" applyNumberFormat="1" applyFont="1" applyFill="1">
      <alignment vertical="center"/>
    </xf>
    <xf numFmtId="0" fontId="4" fillId="0" borderId="0" xfId="0" applyFont="1">
      <alignment vertical="center"/>
    </xf>
    <xf numFmtId="0" fontId="4" fillId="0" borderId="0" xfId="0" applyFont="1" applyAlignment="1">
      <alignment horizontal="center" vertical="center"/>
    </xf>
    <xf numFmtId="0" fontId="4" fillId="2" borderId="0" xfId="0" applyFont="1" applyFill="1">
      <alignment vertical="center"/>
    </xf>
    <xf numFmtId="0" fontId="4" fillId="2" borderId="0" xfId="0" applyFont="1" applyFill="1" applyAlignment="1">
      <alignment horizontal="center" vertical="center"/>
    </xf>
    <xf numFmtId="49" fontId="4" fillId="2" borderId="0" xfId="0" applyNumberFormat="1" applyFont="1" applyFill="1">
      <alignment vertical="center"/>
    </xf>
    <xf numFmtId="49" fontId="5" fillId="2" borderId="0" xfId="0" applyNumberFormat="1" applyFont="1" applyFill="1">
      <alignment vertical="center"/>
    </xf>
    <xf numFmtId="0" fontId="6" fillId="0" borderId="0" xfId="0" applyFont="1" applyAlignment="1">
      <alignment horizontal="center" vertical="center"/>
    </xf>
    <xf numFmtId="0" fontId="4" fillId="0" borderId="0" xfId="0" applyFont="1" applyBorder="1">
      <alignment vertical="center"/>
    </xf>
    <xf numFmtId="31" fontId="4" fillId="0" borderId="0" xfId="0" applyNumberFormat="1"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8" fillId="2" borderId="4" xfId="0" applyFont="1" applyFill="1" applyBorder="1" applyAlignment="1" applyProtection="1">
      <alignment horizontal="center" vertical="center" wrapText="1"/>
    </xf>
    <xf numFmtId="49" fontId="8" fillId="2" borderId="14" xfId="0" applyNumberFormat="1" applyFont="1" applyFill="1" applyBorder="1" applyAlignment="1" applyProtection="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2" borderId="0" xfId="0" applyFont="1" applyFill="1" applyBorder="1" applyAlignment="1">
      <alignment horizontal="center" vertical="center"/>
    </xf>
    <xf numFmtId="0" fontId="8" fillId="2" borderId="7"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49" fontId="9" fillId="2" borderId="3" xfId="0" applyNumberFormat="1" applyFont="1" applyFill="1" applyBorder="1" applyAlignment="1" applyProtection="1">
      <alignment horizontal="center" vertical="center" wrapText="1"/>
    </xf>
    <xf numFmtId="49" fontId="8" fillId="2" borderId="15" xfId="0" applyNumberFormat="1" applyFont="1" applyFill="1" applyBorder="1" applyAlignment="1" applyProtection="1">
      <alignment horizontal="center" vertical="center" wrapText="1"/>
    </xf>
    <xf numFmtId="0" fontId="7" fillId="0" borderId="8" xfId="0" applyFont="1" applyBorder="1" applyAlignment="1">
      <alignment horizontal="center" vertical="center"/>
    </xf>
    <xf numFmtId="0" fontId="4" fillId="0" borderId="8" xfId="0" applyFont="1" applyBorder="1">
      <alignment vertical="center"/>
    </xf>
    <xf numFmtId="0" fontId="8" fillId="2" borderId="9"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49" fontId="8" fillId="2" borderId="1" xfId="0" applyNumberFormat="1" applyFont="1" applyFill="1" applyBorder="1" applyAlignment="1" applyProtection="1">
      <alignment horizontal="center" vertical="center" wrapText="1"/>
    </xf>
    <xf numFmtId="49" fontId="9" fillId="2" borderId="6" xfId="0" applyNumberFormat="1" applyFont="1" applyFill="1" applyBorder="1" applyAlignment="1" applyProtection="1">
      <alignment horizontal="center" vertical="center" wrapText="1"/>
    </xf>
    <xf numFmtId="49" fontId="8" fillId="2" borderId="16" xfId="0" applyNumberFormat="1" applyFont="1" applyFill="1" applyBorder="1" applyAlignment="1" applyProtection="1">
      <alignment horizontal="center" vertical="center" wrapText="1"/>
    </xf>
    <xf numFmtId="0" fontId="7" fillId="0" borderId="10" xfId="0" applyFont="1" applyBorder="1" applyAlignment="1">
      <alignment horizontal="center" vertical="center"/>
    </xf>
    <xf numFmtId="0" fontId="4" fillId="0" borderId="6" xfId="0" applyFont="1" applyBorder="1">
      <alignment vertical="center"/>
    </xf>
    <xf numFmtId="0" fontId="7" fillId="2" borderId="1" xfId="0" applyFont="1" applyFill="1" applyBorder="1" applyAlignment="1">
      <alignment horizontal="center" vertical="center"/>
    </xf>
    <xf numFmtId="49" fontId="9" fillId="2" borderId="1" xfId="0" applyNumberFormat="1" applyFont="1" applyFill="1" applyBorder="1" applyAlignment="1" applyProtection="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NumberFormat="1" applyFont="1" applyFill="1" applyBorder="1" applyAlignment="1">
      <alignment horizontal="left" vertical="center" shrinkToFit="1"/>
    </xf>
    <xf numFmtId="0" fontId="7" fillId="2" borderId="1" xfId="0" applyNumberFormat="1" applyFont="1" applyFill="1" applyBorder="1" applyAlignment="1">
      <alignment vertical="center" shrinkToFit="1"/>
    </xf>
    <xf numFmtId="178" fontId="10" fillId="2" borderId="1" xfId="0" applyNumberFormat="1" applyFont="1" applyFill="1" applyBorder="1" applyAlignment="1" applyProtection="1">
      <alignment horizontal="center" vertical="center"/>
    </xf>
    <xf numFmtId="178" fontId="10" fillId="2" borderId="1" xfId="0" applyNumberFormat="1" applyFont="1" applyFill="1" applyBorder="1" applyAlignment="1" applyProtection="1">
      <alignment vertical="center"/>
    </xf>
    <xf numFmtId="179" fontId="10" fillId="2" borderId="1" xfId="0" applyNumberFormat="1" applyFont="1" applyFill="1" applyBorder="1" applyAlignment="1" applyProtection="1">
      <alignment vertical="center"/>
    </xf>
    <xf numFmtId="179" fontId="10" fillId="2" borderId="1" xfId="0" applyNumberFormat="1" applyFont="1" applyFill="1" applyBorder="1" applyAlignment="1" applyProtection="1">
      <alignment horizontal="right" vertical="center"/>
    </xf>
    <xf numFmtId="49" fontId="10" fillId="2" borderId="1" xfId="0" applyNumberFormat="1" applyFont="1" applyFill="1" applyBorder="1" applyAlignment="1" applyProtection="1">
      <alignment horizontal="right" vertical="center"/>
    </xf>
    <xf numFmtId="49" fontId="9" fillId="2" borderId="1" xfId="0" applyNumberFormat="1" applyFont="1" applyFill="1" applyBorder="1" applyAlignment="1" applyProtection="1">
      <alignment horizontal="right" vertical="center"/>
    </xf>
    <xf numFmtId="0" fontId="7" fillId="0" borderId="8" xfId="0" applyFont="1" applyBorder="1" applyAlignment="1">
      <alignment horizontal="center" vertical="center" wrapText="1"/>
    </xf>
    <xf numFmtId="0" fontId="4" fillId="2" borderId="11" xfId="0" applyNumberFormat="1" applyFont="1" applyFill="1" applyBorder="1" applyAlignment="1">
      <alignment horizontal="left" vertical="center" shrinkToFit="1"/>
    </xf>
    <xf numFmtId="0" fontId="7" fillId="0" borderId="12" xfId="0" applyFont="1" applyBorder="1" applyAlignment="1">
      <alignment horizontal="center" vertical="center" wrapText="1"/>
    </xf>
    <xf numFmtId="0" fontId="7" fillId="0" borderId="7" xfId="0" applyFont="1" applyBorder="1" applyAlignment="1">
      <alignment horizontal="center" vertical="center"/>
    </xf>
    <xf numFmtId="0" fontId="7" fillId="0" borderId="5" xfId="0" applyFont="1" applyBorder="1" applyAlignment="1">
      <alignment horizontal="center" vertical="center" wrapText="1"/>
    </xf>
    <xf numFmtId="0" fontId="7" fillId="0" borderId="13" xfId="0" applyFont="1" applyBorder="1" applyAlignment="1">
      <alignment horizontal="center"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xf>
    <xf numFmtId="0" fontId="7" fillId="0" borderId="2" xfId="0" applyFont="1" applyBorder="1" applyAlignment="1">
      <alignment horizontal="left" vertical="center" wrapText="1"/>
    </xf>
    <xf numFmtId="0" fontId="7" fillId="0" borderId="1" xfId="0" applyFont="1" applyBorder="1" applyAlignment="1">
      <alignment horizontal="center" vertical="center"/>
    </xf>
    <xf numFmtId="0" fontId="7" fillId="2" borderId="1" xfId="0" applyNumberFormat="1" applyFont="1" applyFill="1" applyBorder="1" applyAlignment="1">
      <alignment horizontal="center" vertical="center" shrinkToFit="1"/>
    </xf>
    <xf numFmtId="0" fontId="4" fillId="2" borderId="11" xfId="1" applyNumberFormat="1" applyFont="1" applyFill="1" applyBorder="1" applyAlignment="1">
      <alignment horizontal="left" vertical="center" shrinkToFit="1"/>
    </xf>
    <xf numFmtId="0" fontId="7" fillId="0" borderId="6" xfId="0" applyFont="1" applyBorder="1" applyAlignment="1">
      <alignment horizontal="center" vertical="center" wrapText="1"/>
    </xf>
    <xf numFmtId="0" fontId="7" fillId="0" borderId="2" xfId="0" applyFont="1" applyBorder="1" applyAlignment="1">
      <alignment horizontal="right" vertical="center"/>
    </xf>
    <xf numFmtId="0" fontId="7" fillId="0" borderId="17" xfId="0" applyFont="1" applyBorder="1" applyAlignment="1">
      <alignment horizontal="left" vertical="center" wrapText="1"/>
    </xf>
    <xf numFmtId="0" fontId="7" fillId="2" borderId="1" xfId="0" applyFont="1" applyFill="1" applyBorder="1" applyAlignment="1">
      <alignment horizontal="left" vertical="center" wrapText="1"/>
    </xf>
    <xf numFmtId="49" fontId="10" fillId="2" borderId="1" xfId="0" applyNumberFormat="1" applyFont="1" applyFill="1" applyBorder="1" applyAlignment="1" applyProtection="1">
      <alignment vertical="center"/>
    </xf>
    <xf numFmtId="49" fontId="9" fillId="2" borderId="1" xfId="0" applyNumberFormat="1" applyFont="1" applyFill="1" applyBorder="1" applyAlignment="1" applyProtection="1">
      <alignment vertical="center"/>
    </xf>
    <xf numFmtId="0" fontId="4" fillId="0" borderId="0" xfId="0" applyFont="1" applyAlignment="1">
      <alignment horizontal="left" vertical="center"/>
    </xf>
    <xf numFmtId="0" fontId="4" fillId="0" borderId="0" xfId="0" applyFont="1" applyAlignment="1">
      <alignment vertical="center"/>
    </xf>
    <xf numFmtId="0" fontId="4" fillId="2" borderId="0" xfId="0" applyFont="1" applyFill="1" applyAlignment="1">
      <alignment vertical="center"/>
    </xf>
    <xf numFmtId="49" fontId="4" fillId="2" borderId="0" xfId="0" applyNumberFormat="1" applyFont="1" applyFill="1" applyAlignment="1">
      <alignment vertical="center"/>
    </xf>
    <xf numFmtId="49" fontId="5" fillId="2" borderId="0" xfId="0" applyNumberFormat="1" applyFont="1" applyFill="1" applyAlignment="1">
      <alignment vertical="center"/>
    </xf>
  </cellXfs>
  <cellStyles count="2">
    <cellStyle name="常规" xfId="0" builtinId="0"/>
    <cellStyle name="常规 2" xfId="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83"/>
  <sheetViews>
    <sheetView tabSelected="1" workbookViewId="0">
      <pane xSplit="5" ySplit="6" topLeftCell="F70" activePane="bottomRight" state="frozen"/>
      <selection pane="topRight"/>
      <selection pane="bottomLeft"/>
      <selection pane="bottomRight" activeCell="B6" sqref="B6:B7"/>
    </sheetView>
  </sheetViews>
  <sheetFormatPr defaultColWidth="9" defaultRowHeight="27" customHeight="1"/>
  <cols>
    <col min="1" max="1" width="20.75" customWidth="1"/>
    <col min="2" max="2" width="13.375" customWidth="1"/>
    <col min="3" max="3" width="13" customWidth="1"/>
    <col min="4" max="4" width="18.75" customWidth="1"/>
    <col min="5" max="5" width="5.5" style="3" customWidth="1"/>
    <col min="6" max="6" width="13.375" style="3" customWidth="1"/>
    <col min="7" max="7" width="12.375" style="3" customWidth="1"/>
    <col min="8" max="8" width="7.625" style="4" customWidth="1"/>
    <col min="9" max="9" width="9" style="3"/>
    <col min="10" max="10" width="8.5" style="3" customWidth="1"/>
    <col min="11" max="11" width="9" style="3"/>
    <col min="12" max="12" width="7.75" style="5" customWidth="1"/>
    <col min="13" max="13" width="9" style="3"/>
    <col min="14" max="14" width="10.125" style="6" customWidth="1"/>
    <col min="15" max="15" width="9" style="5"/>
  </cols>
  <sheetData>
    <row r="1" spans="1:15" ht="15.95" customHeight="1">
      <c r="A1" s="7" t="s">
        <v>0</v>
      </c>
      <c r="B1" s="7"/>
      <c r="C1" s="7"/>
      <c r="D1" s="8"/>
      <c r="E1" s="9"/>
      <c r="F1" s="9"/>
      <c r="G1" s="9"/>
      <c r="H1" s="10"/>
      <c r="I1" s="9"/>
      <c r="J1" s="9"/>
      <c r="K1" s="9"/>
      <c r="L1" s="11"/>
      <c r="M1" s="9"/>
      <c r="N1" s="12"/>
      <c r="O1" s="11"/>
    </row>
    <row r="2" spans="1:15" ht="33" customHeight="1">
      <c r="A2" s="13" t="s">
        <v>1</v>
      </c>
      <c r="B2" s="13"/>
      <c r="C2" s="13"/>
      <c r="D2" s="13"/>
      <c r="E2" s="13"/>
      <c r="F2" s="13"/>
      <c r="G2" s="13"/>
      <c r="H2" s="13"/>
      <c r="I2" s="13"/>
      <c r="J2" s="13"/>
      <c r="K2" s="13"/>
      <c r="L2" s="13"/>
      <c r="M2" s="13"/>
      <c r="N2" s="13"/>
      <c r="O2" s="13"/>
    </row>
    <row r="3" spans="1:15" ht="27" customHeight="1">
      <c r="A3" s="14" t="s">
        <v>2</v>
      </c>
      <c r="B3" s="14"/>
      <c r="C3" s="7"/>
      <c r="D3" s="15">
        <v>43585</v>
      </c>
      <c r="E3" s="15"/>
      <c r="F3" s="15"/>
      <c r="G3" s="15"/>
      <c r="H3" s="15"/>
      <c r="I3" s="15"/>
      <c r="J3" s="9"/>
      <c r="K3" s="9"/>
      <c r="L3" s="11"/>
      <c r="M3" s="9"/>
      <c r="N3" s="12"/>
      <c r="O3" s="11"/>
    </row>
    <row r="4" spans="1:15" ht="27" customHeight="1">
      <c r="A4" s="16" t="s">
        <v>3</v>
      </c>
      <c r="B4" s="16"/>
      <c r="C4" s="16"/>
      <c r="D4" s="17"/>
      <c r="E4" s="18" t="s">
        <v>4</v>
      </c>
      <c r="F4" s="19"/>
      <c r="G4" s="19"/>
      <c r="H4" s="20" t="s">
        <v>5</v>
      </c>
      <c r="I4" s="20"/>
      <c r="J4" s="20" t="s">
        <v>6</v>
      </c>
      <c r="K4" s="20"/>
      <c r="L4" s="20"/>
      <c r="M4" s="20"/>
      <c r="N4" s="20"/>
      <c r="O4" s="21" t="s">
        <v>7</v>
      </c>
    </row>
    <row r="5" spans="1:15" ht="18.95" customHeight="1">
      <c r="A5" s="22" t="s">
        <v>8</v>
      </c>
      <c r="B5" s="23" t="s">
        <v>9</v>
      </c>
      <c r="C5" s="23"/>
      <c r="D5" s="24" t="s">
        <v>10</v>
      </c>
      <c r="E5" s="25" t="s">
        <v>11</v>
      </c>
      <c r="F5" s="18" t="s">
        <v>12</v>
      </c>
      <c r="G5" s="18"/>
      <c r="H5" s="26" t="s">
        <v>13</v>
      </c>
      <c r="I5" s="27" t="s">
        <v>14</v>
      </c>
      <c r="J5" s="28" t="s">
        <v>15</v>
      </c>
      <c r="K5" s="29"/>
      <c r="L5" s="28" t="s">
        <v>16</v>
      </c>
      <c r="M5" s="29"/>
      <c r="N5" s="30" t="s">
        <v>17</v>
      </c>
      <c r="O5" s="31"/>
    </row>
    <row r="6" spans="1:15" ht="24.95" customHeight="1">
      <c r="A6" s="22"/>
      <c r="B6" s="32" t="s">
        <v>18</v>
      </c>
      <c r="C6" s="32" t="s">
        <v>19</v>
      </c>
      <c r="D6" s="33"/>
      <c r="E6" s="25"/>
      <c r="F6" s="18"/>
      <c r="G6" s="18"/>
      <c r="H6" s="34"/>
      <c r="I6" s="35"/>
      <c r="J6" s="36" t="s">
        <v>20</v>
      </c>
      <c r="K6" s="36" t="s">
        <v>21</v>
      </c>
      <c r="L6" s="37" t="s">
        <v>20</v>
      </c>
      <c r="M6" s="36" t="s">
        <v>21</v>
      </c>
      <c r="N6" s="38"/>
      <c r="O6" s="39"/>
    </row>
    <row r="7" spans="1:15" ht="18.95" customHeight="1">
      <c r="A7" s="40"/>
      <c r="B7" s="32"/>
      <c r="C7" s="32"/>
      <c r="D7" s="41"/>
      <c r="E7" s="25"/>
      <c r="F7" s="42" t="s">
        <v>18</v>
      </c>
      <c r="G7" s="42" t="s">
        <v>19</v>
      </c>
      <c r="H7" s="36" t="s">
        <v>22</v>
      </c>
      <c r="I7" s="36" t="s">
        <v>23</v>
      </c>
      <c r="J7" s="36" t="s">
        <v>24</v>
      </c>
      <c r="K7" s="36" t="s">
        <v>25</v>
      </c>
      <c r="L7" s="37" t="s">
        <v>24</v>
      </c>
      <c r="M7" s="36" t="s">
        <v>25</v>
      </c>
      <c r="N7" s="43" t="s">
        <v>23</v>
      </c>
      <c r="O7" s="37" t="s">
        <v>23</v>
      </c>
    </row>
    <row r="8" spans="1:15" ht="18.95" customHeight="1">
      <c r="A8" s="44" t="s">
        <v>26</v>
      </c>
      <c r="B8" s="24">
        <v>3500</v>
      </c>
      <c r="C8" s="24">
        <v>3300</v>
      </c>
      <c r="D8" s="45" t="s">
        <v>27</v>
      </c>
      <c r="E8" s="46">
        <v>1</v>
      </c>
      <c r="F8" s="47" t="s">
        <v>28</v>
      </c>
      <c r="G8" s="48"/>
      <c r="H8" s="49">
        <v>4</v>
      </c>
      <c r="I8" s="50">
        <v>15400</v>
      </c>
      <c r="J8" s="51">
        <v>80</v>
      </c>
      <c r="K8" s="52">
        <v>67.5</v>
      </c>
      <c r="L8" s="53">
        <v>75.75</v>
      </c>
      <c r="M8" s="52">
        <v>132</v>
      </c>
      <c r="N8" s="54">
        <v>15399</v>
      </c>
      <c r="O8" s="53">
        <v>1</v>
      </c>
    </row>
    <row r="9" spans="1:15" ht="18.95" customHeight="1">
      <c r="A9" s="55"/>
      <c r="B9" s="32"/>
      <c r="C9" s="32"/>
      <c r="D9" s="45"/>
      <c r="E9" s="46">
        <v>2</v>
      </c>
      <c r="F9" s="47" t="s">
        <v>29</v>
      </c>
      <c r="G9" s="48"/>
      <c r="H9" s="49">
        <v>4</v>
      </c>
      <c r="I9" s="50">
        <v>15400</v>
      </c>
      <c r="J9" s="51">
        <v>80</v>
      </c>
      <c r="K9" s="52">
        <v>67.5</v>
      </c>
      <c r="L9" s="53">
        <v>75.180000000000007</v>
      </c>
      <c r="M9" s="52">
        <v>133</v>
      </c>
      <c r="N9" s="54" t="s">
        <v>30</v>
      </c>
      <c r="O9" s="53">
        <v>1.06</v>
      </c>
    </row>
    <row r="10" spans="1:15" ht="18.95" customHeight="1">
      <c r="A10" s="55"/>
      <c r="B10" s="32"/>
      <c r="C10" s="32"/>
      <c r="D10" s="45"/>
      <c r="E10" s="46">
        <v>3</v>
      </c>
      <c r="F10" s="47" t="s">
        <v>31</v>
      </c>
      <c r="G10" s="48"/>
      <c r="H10" s="49">
        <v>4</v>
      </c>
      <c r="I10" s="50">
        <v>15400</v>
      </c>
      <c r="J10" s="51">
        <v>80</v>
      </c>
      <c r="K10" s="52">
        <v>69.5</v>
      </c>
      <c r="L10" s="53" t="s">
        <v>32</v>
      </c>
      <c r="M10" s="52">
        <v>132</v>
      </c>
      <c r="N10" s="54" t="s">
        <v>33</v>
      </c>
      <c r="O10" s="53" t="s">
        <v>34</v>
      </c>
    </row>
    <row r="11" spans="1:15" ht="18.95" customHeight="1">
      <c r="A11" s="55"/>
      <c r="B11" s="32"/>
      <c r="C11" s="32"/>
      <c r="D11" s="45"/>
      <c r="E11" s="46">
        <v>4</v>
      </c>
      <c r="F11" s="47" t="s">
        <v>35</v>
      </c>
      <c r="G11" s="48"/>
      <c r="H11" s="49">
        <v>4</v>
      </c>
      <c r="I11" s="50">
        <v>15400</v>
      </c>
      <c r="J11" s="51">
        <v>80</v>
      </c>
      <c r="K11" s="52">
        <v>71</v>
      </c>
      <c r="L11" s="53" t="s">
        <v>36</v>
      </c>
      <c r="M11" s="52">
        <v>124</v>
      </c>
      <c r="N11" s="54" t="s">
        <v>37</v>
      </c>
      <c r="O11" s="53" t="s">
        <v>38</v>
      </c>
    </row>
    <row r="12" spans="1:15" ht="18.95" customHeight="1">
      <c r="A12" s="55"/>
      <c r="B12" s="32"/>
      <c r="C12" s="32"/>
      <c r="D12" s="45"/>
      <c r="E12" s="46">
        <v>5</v>
      </c>
      <c r="F12" s="47" t="s">
        <v>39</v>
      </c>
      <c r="G12" s="48"/>
      <c r="H12" s="49">
        <v>4</v>
      </c>
      <c r="I12" s="50">
        <v>15400</v>
      </c>
      <c r="J12" s="51">
        <v>80</v>
      </c>
      <c r="K12" s="52">
        <v>71</v>
      </c>
      <c r="L12" s="53" t="s">
        <v>40</v>
      </c>
      <c r="M12" s="52">
        <v>123.5</v>
      </c>
      <c r="N12" s="54" t="s">
        <v>41</v>
      </c>
      <c r="O12" s="53" t="s">
        <v>42</v>
      </c>
    </row>
    <row r="13" spans="1:15" ht="18.95" customHeight="1">
      <c r="A13" s="55"/>
      <c r="B13" s="32"/>
      <c r="C13" s="32"/>
      <c r="D13" s="45"/>
      <c r="E13" s="46">
        <v>6</v>
      </c>
      <c r="F13" s="47" t="s">
        <v>43</v>
      </c>
      <c r="G13" s="48"/>
      <c r="H13" s="49">
        <v>4</v>
      </c>
      <c r="I13" s="50">
        <v>15400</v>
      </c>
      <c r="J13" s="51">
        <v>80</v>
      </c>
      <c r="K13" s="52">
        <v>71</v>
      </c>
      <c r="L13" s="53" t="s">
        <v>44</v>
      </c>
      <c r="M13" s="52">
        <v>122</v>
      </c>
      <c r="N13" s="54" t="s">
        <v>45</v>
      </c>
      <c r="O13" s="53" t="s">
        <v>46</v>
      </c>
    </row>
    <row r="14" spans="1:15" ht="18.95" customHeight="1">
      <c r="A14" s="55"/>
      <c r="B14" s="32"/>
      <c r="C14" s="32"/>
      <c r="D14" s="45"/>
      <c r="E14" s="46">
        <v>7</v>
      </c>
      <c r="F14" s="47" t="s">
        <v>47</v>
      </c>
      <c r="G14" s="48"/>
      <c r="H14" s="49">
        <v>4</v>
      </c>
      <c r="I14" s="50">
        <v>15400</v>
      </c>
      <c r="J14" s="51">
        <v>80</v>
      </c>
      <c r="K14" s="52">
        <v>68.5</v>
      </c>
      <c r="L14" s="53" t="s">
        <v>48</v>
      </c>
      <c r="M14" s="52">
        <v>127.5</v>
      </c>
      <c r="N14" s="54" t="s">
        <v>49</v>
      </c>
      <c r="O14" s="53" t="s">
        <v>50</v>
      </c>
    </row>
    <row r="15" spans="1:15" ht="18.95" customHeight="1">
      <c r="A15" s="55"/>
      <c r="B15" s="32"/>
      <c r="C15" s="32"/>
      <c r="D15" s="45"/>
      <c r="E15" s="46">
        <v>8</v>
      </c>
      <c r="F15" s="47" t="s">
        <v>51</v>
      </c>
      <c r="G15" s="48"/>
      <c r="H15" s="49">
        <v>4</v>
      </c>
      <c r="I15" s="50">
        <v>15400</v>
      </c>
      <c r="J15" s="51">
        <v>80</v>
      </c>
      <c r="K15" s="52">
        <v>67.5</v>
      </c>
      <c r="L15" s="53" t="s">
        <v>52</v>
      </c>
      <c r="M15" s="52">
        <v>130</v>
      </c>
      <c r="N15" s="54" t="s">
        <v>53</v>
      </c>
      <c r="O15" s="53" t="s">
        <v>54</v>
      </c>
    </row>
    <row r="16" spans="1:15" ht="18.95" customHeight="1">
      <c r="A16" s="55"/>
      <c r="B16" s="32"/>
      <c r="C16" s="32"/>
      <c r="D16" s="45"/>
      <c r="E16" s="46">
        <v>9</v>
      </c>
      <c r="F16" s="47" t="s">
        <v>55</v>
      </c>
      <c r="G16" s="48"/>
      <c r="H16" s="49">
        <v>4</v>
      </c>
      <c r="I16" s="50">
        <v>15400</v>
      </c>
      <c r="J16" s="51">
        <v>80</v>
      </c>
      <c r="K16" s="52">
        <v>67.5</v>
      </c>
      <c r="L16" s="53" t="s">
        <v>56</v>
      </c>
      <c r="M16" s="52">
        <v>127</v>
      </c>
      <c r="N16" s="54" t="s">
        <v>57</v>
      </c>
      <c r="O16" s="53" t="s">
        <v>58</v>
      </c>
    </row>
    <row r="17" spans="1:15" ht="18.95" customHeight="1">
      <c r="A17" s="55"/>
      <c r="B17" s="32"/>
      <c r="C17" s="32"/>
      <c r="D17" s="45"/>
      <c r="E17" s="46">
        <v>10</v>
      </c>
      <c r="F17" s="47" t="s">
        <v>59</v>
      </c>
      <c r="G17" s="48"/>
      <c r="H17" s="49">
        <v>4</v>
      </c>
      <c r="I17" s="50">
        <v>15400</v>
      </c>
      <c r="J17" s="51">
        <v>80</v>
      </c>
      <c r="K17" s="52">
        <v>67.5</v>
      </c>
      <c r="L17" s="53" t="s">
        <v>60</v>
      </c>
      <c r="M17" s="52">
        <v>124</v>
      </c>
      <c r="N17" s="54" t="s">
        <v>61</v>
      </c>
      <c r="O17" s="53" t="s">
        <v>62</v>
      </c>
    </row>
    <row r="18" spans="1:15" ht="18.95" customHeight="1">
      <c r="A18" s="55"/>
      <c r="B18" s="32"/>
      <c r="C18" s="32"/>
      <c r="D18" s="45"/>
      <c r="E18" s="46">
        <v>11</v>
      </c>
      <c r="F18" s="47" t="s">
        <v>63</v>
      </c>
      <c r="G18" s="48"/>
      <c r="H18" s="49">
        <v>4</v>
      </c>
      <c r="I18" s="50">
        <v>15400</v>
      </c>
      <c r="J18" s="51">
        <v>80</v>
      </c>
      <c r="K18" s="52">
        <v>67.5</v>
      </c>
      <c r="L18" s="53" t="s">
        <v>64</v>
      </c>
      <c r="M18" s="52">
        <v>123.5</v>
      </c>
      <c r="N18" s="54" t="s">
        <v>65</v>
      </c>
      <c r="O18" s="53" t="s">
        <v>66</v>
      </c>
    </row>
    <row r="19" spans="1:15" ht="18.95" customHeight="1">
      <c r="A19" s="55"/>
      <c r="B19" s="32"/>
      <c r="C19" s="32"/>
      <c r="D19" s="45"/>
      <c r="E19" s="46">
        <v>12</v>
      </c>
      <c r="F19" s="47" t="s">
        <v>67</v>
      </c>
      <c r="G19" s="48"/>
      <c r="H19" s="49">
        <v>4</v>
      </c>
      <c r="I19" s="50">
        <v>15400</v>
      </c>
      <c r="J19" s="51">
        <v>80</v>
      </c>
      <c r="K19" s="52">
        <v>67.5</v>
      </c>
      <c r="L19" s="53" t="s">
        <v>64</v>
      </c>
      <c r="M19" s="52">
        <v>123.5</v>
      </c>
      <c r="N19" s="54" t="s">
        <v>65</v>
      </c>
      <c r="O19" s="53" t="s">
        <v>66</v>
      </c>
    </row>
    <row r="20" spans="1:15" ht="18.95" customHeight="1">
      <c r="A20" s="55"/>
      <c r="B20" s="32"/>
      <c r="C20" s="32"/>
      <c r="D20" s="45"/>
      <c r="E20" s="46">
        <v>13</v>
      </c>
      <c r="F20" s="47" t="s">
        <v>68</v>
      </c>
      <c r="G20" s="48"/>
      <c r="H20" s="49">
        <v>4</v>
      </c>
      <c r="I20" s="50">
        <v>15400</v>
      </c>
      <c r="J20" s="51">
        <v>80</v>
      </c>
      <c r="K20" s="52">
        <v>65.5</v>
      </c>
      <c r="L20" s="53" t="s">
        <v>69</v>
      </c>
      <c r="M20" s="52">
        <v>125</v>
      </c>
      <c r="N20" s="54" t="s">
        <v>70</v>
      </c>
      <c r="O20" s="53" t="s">
        <v>71</v>
      </c>
    </row>
    <row r="21" spans="1:15" ht="18.95" customHeight="1">
      <c r="A21" s="55"/>
      <c r="B21" s="32"/>
      <c r="C21" s="32"/>
      <c r="D21" s="45"/>
      <c r="E21" s="46">
        <v>14</v>
      </c>
      <c r="F21" s="47" t="s">
        <v>72</v>
      </c>
      <c r="G21" s="48"/>
      <c r="H21" s="49">
        <v>4</v>
      </c>
      <c r="I21" s="50">
        <v>15400</v>
      </c>
      <c r="J21" s="51">
        <v>80</v>
      </c>
      <c r="K21" s="52">
        <v>65.5</v>
      </c>
      <c r="L21" s="53" t="s">
        <v>73</v>
      </c>
      <c r="M21" s="52">
        <v>130</v>
      </c>
      <c r="N21" s="54" t="s">
        <v>49</v>
      </c>
      <c r="O21" s="53" t="s">
        <v>50</v>
      </c>
    </row>
    <row r="22" spans="1:15" ht="18.95" customHeight="1">
      <c r="A22" s="55"/>
      <c r="B22" s="32"/>
      <c r="C22" s="32"/>
      <c r="D22" s="45"/>
      <c r="E22" s="46">
        <v>15</v>
      </c>
      <c r="F22" s="47" t="s">
        <v>74</v>
      </c>
      <c r="G22" s="48"/>
      <c r="H22" s="49">
        <v>4</v>
      </c>
      <c r="I22" s="50">
        <v>15400</v>
      </c>
      <c r="J22" s="51">
        <v>80</v>
      </c>
      <c r="K22" s="52">
        <v>65.5</v>
      </c>
      <c r="L22" s="53" t="s">
        <v>75</v>
      </c>
      <c r="M22" s="52">
        <v>128</v>
      </c>
      <c r="N22" s="54" t="s">
        <v>61</v>
      </c>
      <c r="O22" s="53" t="s">
        <v>62</v>
      </c>
    </row>
    <row r="23" spans="1:15" ht="18.95" customHeight="1">
      <c r="A23" s="55"/>
      <c r="B23" s="32"/>
      <c r="C23" s="32"/>
      <c r="D23" s="45"/>
      <c r="E23" s="46">
        <v>16</v>
      </c>
      <c r="F23" s="47" t="s">
        <v>76</v>
      </c>
      <c r="G23" s="48"/>
      <c r="H23" s="49">
        <v>4</v>
      </c>
      <c r="I23" s="50">
        <v>15400</v>
      </c>
      <c r="J23" s="51">
        <v>80</v>
      </c>
      <c r="K23" s="52">
        <v>55.5</v>
      </c>
      <c r="L23" s="53" t="s">
        <v>77</v>
      </c>
      <c r="M23" s="52">
        <v>130</v>
      </c>
      <c r="N23" s="54" t="s">
        <v>78</v>
      </c>
      <c r="O23" s="53" t="s">
        <v>79</v>
      </c>
    </row>
    <row r="24" spans="1:15" ht="18.95" customHeight="1">
      <c r="A24" s="55"/>
      <c r="B24" s="32"/>
      <c r="C24" s="32"/>
      <c r="D24" s="45"/>
      <c r="E24" s="46">
        <v>17</v>
      </c>
      <c r="F24" s="47" t="s">
        <v>80</v>
      </c>
      <c r="G24" s="48"/>
      <c r="H24" s="49">
        <v>4</v>
      </c>
      <c r="I24" s="50">
        <v>15400</v>
      </c>
      <c r="J24" s="51">
        <v>80</v>
      </c>
      <c r="K24" s="52">
        <v>48</v>
      </c>
      <c r="L24" s="53" t="s">
        <v>81</v>
      </c>
      <c r="M24" s="52">
        <v>132.5</v>
      </c>
      <c r="N24" s="54" t="s">
        <v>82</v>
      </c>
      <c r="O24" s="53" t="s">
        <v>83</v>
      </c>
    </row>
    <row r="25" spans="1:15" ht="18.95" customHeight="1">
      <c r="A25" s="55"/>
      <c r="B25" s="32"/>
      <c r="C25" s="32"/>
      <c r="D25" s="45"/>
      <c r="E25" s="46">
        <v>18</v>
      </c>
      <c r="F25" s="47" t="s">
        <v>84</v>
      </c>
      <c r="G25" s="48"/>
      <c r="H25" s="49">
        <v>4</v>
      </c>
      <c r="I25" s="50">
        <v>15400</v>
      </c>
      <c r="J25" s="51">
        <v>80</v>
      </c>
      <c r="K25" s="52">
        <v>48</v>
      </c>
      <c r="L25" s="53" t="s">
        <v>85</v>
      </c>
      <c r="M25" s="52">
        <v>128.5</v>
      </c>
      <c r="N25" s="54" t="s">
        <v>86</v>
      </c>
      <c r="O25" s="53" t="s">
        <v>87</v>
      </c>
    </row>
    <row r="26" spans="1:15" ht="18.95" customHeight="1">
      <c r="A26" s="55"/>
      <c r="B26" s="32"/>
      <c r="C26" s="32"/>
      <c r="D26" s="45"/>
      <c r="E26" s="46">
        <v>19</v>
      </c>
      <c r="F26" s="47" t="s">
        <v>88</v>
      </c>
      <c r="G26" s="48"/>
      <c r="H26" s="49">
        <v>4</v>
      </c>
      <c r="I26" s="50">
        <v>15400</v>
      </c>
      <c r="J26" s="51">
        <v>80</v>
      </c>
      <c r="K26" s="52">
        <v>48</v>
      </c>
      <c r="L26" s="53" t="s">
        <v>89</v>
      </c>
      <c r="M26" s="52">
        <v>129</v>
      </c>
      <c r="N26" s="54" t="s">
        <v>90</v>
      </c>
      <c r="O26" s="53" t="s">
        <v>91</v>
      </c>
    </row>
    <row r="27" spans="1:15" ht="18.95" customHeight="1">
      <c r="A27" s="55"/>
      <c r="B27" s="32"/>
      <c r="C27" s="32"/>
      <c r="D27" s="45"/>
      <c r="E27" s="46">
        <v>20</v>
      </c>
      <c r="F27" s="47" t="s">
        <v>92</v>
      </c>
      <c r="G27" s="48"/>
      <c r="H27" s="49">
        <v>4</v>
      </c>
      <c r="I27" s="50">
        <v>15400</v>
      </c>
      <c r="J27" s="51">
        <v>80</v>
      </c>
      <c r="K27" s="52">
        <v>68.5</v>
      </c>
      <c r="L27" s="53" t="s">
        <v>93</v>
      </c>
      <c r="M27" s="52">
        <v>131.5</v>
      </c>
      <c r="N27" s="54" t="s">
        <v>94</v>
      </c>
      <c r="O27" s="53" t="s">
        <v>95</v>
      </c>
    </row>
    <row r="28" spans="1:15" ht="18.95" customHeight="1">
      <c r="A28" s="55"/>
      <c r="B28" s="32"/>
      <c r="C28" s="32"/>
      <c r="D28" s="45"/>
      <c r="E28" s="46">
        <v>21</v>
      </c>
      <c r="F28" s="47" t="s">
        <v>96</v>
      </c>
      <c r="G28" s="48"/>
      <c r="H28" s="49">
        <v>4</v>
      </c>
      <c r="I28" s="50">
        <v>15400</v>
      </c>
      <c r="J28" s="51">
        <v>80</v>
      </c>
      <c r="K28" s="52">
        <v>69.5</v>
      </c>
      <c r="L28" s="53" t="s">
        <v>97</v>
      </c>
      <c r="M28" s="52">
        <v>122</v>
      </c>
      <c r="N28" s="54" t="s">
        <v>82</v>
      </c>
      <c r="O28" s="53" t="s">
        <v>83</v>
      </c>
    </row>
    <row r="29" spans="1:15" ht="18.95" customHeight="1">
      <c r="A29" s="55"/>
      <c r="B29" s="32"/>
      <c r="C29" s="32"/>
      <c r="D29" s="45"/>
      <c r="E29" s="46">
        <v>22</v>
      </c>
      <c r="F29" s="47" t="s">
        <v>98</v>
      </c>
      <c r="G29" s="48"/>
      <c r="H29" s="49">
        <v>4</v>
      </c>
      <c r="I29" s="50">
        <v>15400</v>
      </c>
      <c r="J29" s="51">
        <v>80</v>
      </c>
      <c r="K29" s="52">
        <v>47.5</v>
      </c>
      <c r="L29" s="53" t="s">
        <v>99</v>
      </c>
      <c r="M29" s="52">
        <v>165.5</v>
      </c>
      <c r="N29" s="54" t="s">
        <v>100</v>
      </c>
      <c r="O29" s="53" t="s">
        <v>101</v>
      </c>
    </row>
    <row r="30" spans="1:15" ht="18.95" customHeight="1">
      <c r="A30" s="55"/>
      <c r="B30" s="32"/>
      <c r="C30" s="32"/>
      <c r="D30" s="45"/>
      <c r="E30" s="46">
        <v>23</v>
      </c>
      <c r="F30" s="47" t="s">
        <v>102</v>
      </c>
      <c r="G30" s="48"/>
      <c r="H30" s="49">
        <v>4</v>
      </c>
      <c r="I30" s="50">
        <v>15400</v>
      </c>
      <c r="J30" s="51">
        <v>80</v>
      </c>
      <c r="K30" s="52">
        <v>65.5</v>
      </c>
      <c r="L30" s="53" t="s">
        <v>75</v>
      </c>
      <c r="M30" s="52">
        <v>128</v>
      </c>
      <c r="N30" s="54" t="s">
        <v>103</v>
      </c>
      <c r="O30" s="53" t="s">
        <v>62</v>
      </c>
    </row>
    <row r="31" spans="1:15" s="1" customFormat="1" ht="18.95" customHeight="1">
      <c r="A31" s="55"/>
      <c r="B31" s="32"/>
      <c r="C31" s="32"/>
      <c r="D31" s="45"/>
      <c r="E31" s="46">
        <v>24</v>
      </c>
      <c r="F31" s="56" t="s">
        <v>104</v>
      </c>
      <c r="G31" s="48"/>
      <c r="H31" s="49">
        <v>4</v>
      </c>
      <c r="I31" s="50">
        <v>15400</v>
      </c>
      <c r="J31" s="51">
        <v>80</v>
      </c>
      <c r="K31" s="52">
        <v>67.5</v>
      </c>
      <c r="L31" s="53">
        <v>75.75</v>
      </c>
      <c r="M31" s="52">
        <v>132</v>
      </c>
      <c r="N31" s="54">
        <f>J31*K31+L31*M31</f>
        <v>15399</v>
      </c>
      <c r="O31" s="53">
        <f>I31-N31</f>
        <v>1</v>
      </c>
    </row>
    <row r="32" spans="1:15" ht="18.95" customHeight="1">
      <c r="A32" s="57" t="s">
        <v>105</v>
      </c>
      <c r="B32" s="58">
        <v>3800</v>
      </c>
      <c r="C32" s="24">
        <v>3500</v>
      </c>
      <c r="D32" s="45"/>
      <c r="E32" s="46">
        <v>1</v>
      </c>
      <c r="F32" s="47" t="s">
        <v>106</v>
      </c>
      <c r="G32" s="48"/>
      <c r="H32" s="49">
        <v>4</v>
      </c>
      <c r="I32" s="50">
        <v>16720</v>
      </c>
      <c r="J32" s="51">
        <v>80</v>
      </c>
      <c r="K32" s="52">
        <v>67.5</v>
      </c>
      <c r="L32" s="53" t="s">
        <v>107</v>
      </c>
      <c r="M32" s="52">
        <v>131</v>
      </c>
      <c r="N32" s="54" t="s">
        <v>108</v>
      </c>
      <c r="O32" s="53" t="s">
        <v>109</v>
      </c>
    </row>
    <row r="33" spans="1:15" ht="18.95" customHeight="1">
      <c r="A33" s="59"/>
      <c r="B33" s="60"/>
      <c r="C33" s="32"/>
      <c r="D33" s="45"/>
      <c r="E33" s="46">
        <v>2</v>
      </c>
      <c r="F33" s="47" t="s">
        <v>110</v>
      </c>
      <c r="G33" s="48"/>
      <c r="H33" s="49">
        <v>4</v>
      </c>
      <c r="I33" s="50">
        <v>16720</v>
      </c>
      <c r="J33" s="51">
        <v>80</v>
      </c>
      <c r="K33" s="52">
        <v>60.5</v>
      </c>
      <c r="L33" s="53" t="s">
        <v>111</v>
      </c>
      <c r="M33" s="52">
        <v>130.5</v>
      </c>
      <c r="N33" s="54" t="s">
        <v>112</v>
      </c>
      <c r="O33" s="53" t="s">
        <v>113</v>
      </c>
    </row>
    <row r="34" spans="1:15" ht="18.95" customHeight="1">
      <c r="A34" s="59"/>
      <c r="B34" s="60"/>
      <c r="C34" s="32"/>
      <c r="D34" s="45"/>
      <c r="E34" s="46">
        <v>3</v>
      </c>
      <c r="F34" s="47" t="s">
        <v>114</v>
      </c>
      <c r="G34" s="48"/>
      <c r="H34" s="49">
        <v>4</v>
      </c>
      <c r="I34" s="50">
        <v>16720</v>
      </c>
      <c r="J34" s="51">
        <v>80</v>
      </c>
      <c r="K34" s="52">
        <v>60.5</v>
      </c>
      <c r="L34" s="53" t="s">
        <v>115</v>
      </c>
      <c r="M34" s="52">
        <v>131</v>
      </c>
      <c r="N34" s="54" t="s">
        <v>116</v>
      </c>
      <c r="O34" s="53" t="s">
        <v>117</v>
      </c>
    </row>
    <row r="35" spans="1:15" ht="18.95" customHeight="1">
      <c r="A35" s="59"/>
      <c r="B35" s="60"/>
      <c r="C35" s="32"/>
      <c r="D35" s="45"/>
      <c r="E35" s="46">
        <v>4</v>
      </c>
      <c r="F35" s="47" t="s">
        <v>118</v>
      </c>
      <c r="G35" s="48"/>
      <c r="H35" s="49">
        <v>4</v>
      </c>
      <c r="I35" s="50">
        <v>16720</v>
      </c>
      <c r="J35" s="51">
        <v>80</v>
      </c>
      <c r="K35" s="52">
        <v>60.5</v>
      </c>
      <c r="L35" s="53" t="s">
        <v>119</v>
      </c>
      <c r="M35" s="52">
        <v>134.5</v>
      </c>
      <c r="N35" s="54" t="s">
        <v>120</v>
      </c>
      <c r="O35" s="53" t="s">
        <v>121</v>
      </c>
    </row>
    <row r="36" spans="1:15" ht="18.95" customHeight="1">
      <c r="A36" s="59"/>
      <c r="B36" s="60"/>
      <c r="C36" s="32"/>
      <c r="D36" s="45"/>
      <c r="E36" s="46">
        <v>5</v>
      </c>
      <c r="F36" s="47" t="s">
        <v>122</v>
      </c>
      <c r="G36" s="48"/>
      <c r="H36" s="49">
        <v>4</v>
      </c>
      <c r="I36" s="50">
        <v>16720</v>
      </c>
      <c r="J36" s="51">
        <v>80</v>
      </c>
      <c r="K36" s="52">
        <v>60.5</v>
      </c>
      <c r="L36" s="53" t="s">
        <v>111</v>
      </c>
      <c r="M36" s="52">
        <v>130.5</v>
      </c>
      <c r="N36" s="54" t="s">
        <v>112</v>
      </c>
      <c r="O36" s="53" t="s">
        <v>113</v>
      </c>
    </row>
    <row r="37" spans="1:15" ht="18.95" customHeight="1">
      <c r="A37" s="59"/>
      <c r="B37" s="60"/>
      <c r="C37" s="32"/>
      <c r="D37" s="45"/>
      <c r="E37" s="46">
        <v>6</v>
      </c>
      <c r="F37" s="47" t="s">
        <v>123</v>
      </c>
      <c r="G37" s="48"/>
      <c r="H37" s="49">
        <v>4</v>
      </c>
      <c r="I37" s="50">
        <v>16720</v>
      </c>
      <c r="J37" s="51">
        <v>80</v>
      </c>
      <c r="K37" s="52">
        <v>60.5</v>
      </c>
      <c r="L37" s="53" t="s">
        <v>115</v>
      </c>
      <c r="M37" s="52">
        <v>131</v>
      </c>
      <c r="N37" s="54" t="s">
        <v>116</v>
      </c>
      <c r="O37" s="53" t="s">
        <v>117</v>
      </c>
    </row>
    <row r="38" spans="1:15" ht="18.95" customHeight="1">
      <c r="A38" s="59"/>
      <c r="B38" s="60"/>
      <c r="C38" s="32"/>
      <c r="D38" s="45"/>
      <c r="E38" s="46">
        <v>7</v>
      </c>
      <c r="F38" s="47" t="s">
        <v>124</v>
      </c>
      <c r="G38" s="48"/>
      <c r="H38" s="49">
        <v>4</v>
      </c>
      <c r="I38" s="50">
        <v>16720</v>
      </c>
      <c r="J38" s="51">
        <v>80</v>
      </c>
      <c r="K38" s="52">
        <v>60.5</v>
      </c>
      <c r="L38" s="53" t="s">
        <v>125</v>
      </c>
      <c r="M38" s="52">
        <v>130</v>
      </c>
      <c r="N38" s="54" t="s">
        <v>126</v>
      </c>
      <c r="O38" s="53" t="s">
        <v>127</v>
      </c>
    </row>
    <row r="39" spans="1:15" s="2" customFormat="1" ht="18.95" customHeight="1">
      <c r="A39" s="61"/>
      <c r="B39" s="62"/>
      <c r="C39" s="23"/>
      <c r="D39" s="45"/>
      <c r="E39" s="46">
        <v>8</v>
      </c>
      <c r="F39" s="47" t="s">
        <v>128</v>
      </c>
      <c r="G39" s="48"/>
      <c r="H39" s="49">
        <v>4</v>
      </c>
      <c r="I39" s="50">
        <v>16720</v>
      </c>
      <c r="J39" s="51">
        <v>80</v>
      </c>
      <c r="K39" s="52">
        <v>55.5</v>
      </c>
      <c r="L39" s="53" t="s">
        <v>129</v>
      </c>
      <c r="M39" s="52">
        <v>135.5</v>
      </c>
      <c r="N39" s="54">
        <f>J39*K39+L39*M39</f>
        <v>16719.009999999998</v>
      </c>
      <c r="O39" s="53">
        <f>I39-N39</f>
        <v>0.98999999999796295</v>
      </c>
    </row>
    <row r="40" spans="1:15" ht="18.95" customHeight="1">
      <c r="A40" s="63" t="s">
        <v>130</v>
      </c>
      <c r="B40" s="64">
        <v>4000</v>
      </c>
      <c r="C40" s="64">
        <v>3700</v>
      </c>
      <c r="D40" s="45"/>
      <c r="E40" s="46">
        <v>1</v>
      </c>
      <c r="F40" s="47" t="s">
        <v>131</v>
      </c>
      <c r="G40" s="48"/>
      <c r="H40" s="49">
        <v>4</v>
      </c>
      <c r="I40" s="50">
        <v>17600</v>
      </c>
      <c r="J40" s="51">
        <v>80</v>
      </c>
      <c r="K40" s="52">
        <v>67.5</v>
      </c>
      <c r="L40" s="53" t="s">
        <v>132</v>
      </c>
      <c r="M40" s="52">
        <v>124.5</v>
      </c>
      <c r="N40" s="54" t="s">
        <v>133</v>
      </c>
      <c r="O40" s="53" t="s">
        <v>134</v>
      </c>
    </row>
    <row r="41" spans="1:15" ht="18.95" customHeight="1">
      <c r="A41" s="44" t="s">
        <v>135</v>
      </c>
      <c r="B41" s="24">
        <v>4200</v>
      </c>
      <c r="C41" s="24">
        <v>4000</v>
      </c>
      <c r="D41" s="45"/>
      <c r="E41" s="46">
        <v>1</v>
      </c>
      <c r="F41" s="47" t="s">
        <v>136</v>
      </c>
      <c r="G41" s="48"/>
      <c r="H41" s="49">
        <v>4</v>
      </c>
      <c r="I41" s="50">
        <v>18480</v>
      </c>
      <c r="J41" s="51">
        <v>80</v>
      </c>
      <c r="K41" s="52">
        <v>60.5</v>
      </c>
      <c r="L41" s="53" t="s">
        <v>137</v>
      </c>
      <c r="M41" s="52">
        <v>133.5</v>
      </c>
      <c r="N41" s="54" t="s">
        <v>138</v>
      </c>
      <c r="O41" s="53" t="s">
        <v>91</v>
      </c>
    </row>
    <row r="42" spans="1:15" ht="18.95" customHeight="1">
      <c r="A42" s="55"/>
      <c r="B42" s="32"/>
      <c r="C42" s="32"/>
      <c r="D42" s="45"/>
      <c r="E42" s="46">
        <v>2</v>
      </c>
      <c r="F42" s="47" t="s">
        <v>139</v>
      </c>
      <c r="G42" s="48"/>
      <c r="H42" s="49">
        <v>4</v>
      </c>
      <c r="I42" s="50">
        <v>18480</v>
      </c>
      <c r="J42" s="51">
        <v>80</v>
      </c>
      <c r="K42" s="52">
        <v>60.5</v>
      </c>
      <c r="L42" s="53" t="s">
        <v>140</v>
      </c>
      <c r="M42" s="52">
        <v>131.5</v>
      </c>
      <c r="N42" s="54" t="s">
        <v>141</v>
      </c>
      <c r="O42" s="53" t="s">
        <v>142</v>
      </c>
    </row>
    <row r="43" spans="1:15" ht="18.95" customHeight="1">
      <c r="A43" s="55"/>
      <c r="B43" s="32"/>
      <c r="C43" s="32"/>
      <c r="D43" s="45"/>
      <c r="E43" s="46">
        <v>3</v>
      </c>
      <c r="F43" s="47" t="s">
        <v>143</v>
      </c>
      <c r="G43" s="48"/>
      <c r="H43" s="49">
        <v>4</v>
      </c>
      <c r="I43" s="50">
        <v>18480</v>
      </c>
      <c r="J43" s="51">
        <v>80</v>
      </c>
      <c r="K43" s="52">
        <v>48</v>
      </c>
      <c r="L43" s="53" t="s">
        <v>144</v>
      </c>
      <c r="M43" s="52">
        <v>140</v>
      </c>
      <c r="N43" s="54" t="s">
        <v>145</v>
      </c>
      <c r="O43" s="53" t="s">
        <v>66</v>
      </c>
    </row>
    <row r="44" spans="1:15" ht="18.95" customHeight="1">
      <c r="A44" s="55"/>
      <c r="B44" s="32"/>
      <c r="C44" s="32"/>
      <c r="D44" s="45"/>
      <c r="E44" s="46">
        <v>4</v>
      </c>
      <c r="F44" s="65"/>
      <c r="G44" s="48" t="s">
        <v>146</v>
      </c>
      <c r="H44" s="49">
        <v>3</v>
      </c>
      <c r="I44" s="50">
        <v>16500</v>
      </c>
      <c r="J44" s="51">
        <v>80</v>
      </c>
      <c r="K44" s="52">
        <v>38.5</v>
      </c>
      <c r="L44" s="53" t="s">
        <v>147</v>
      </c>
      <c r="M44" s="52">
        <v>102.5</v>
      </c>
      <c r="N44" s="54" t="s">
        <v>148</v>
      </c>
      <c r="O44" s="53" t="s">
        <v>83</v>
      </c>
    </row>
    <row r="45" spans="1:15" ht="18.95" customHeight="1">
      <c r="A45" s="44" t="s">
        <v>149</v>
      </c>
      <c r="B45" s="24">
        <v>4400</v>
      </c>
      <c r="C45" s="24">
        <v>4100</v>
      </c>
      <c r="D45" s="45"/>
      <c r="E45" s="46">
        <v>1</v>
      </c>
      <c r="F45" s="47" t="s">
        <v>150</v>
      </c>
      <c r="G45" s="48"/>
      <c r="H45" s="49">
        <v>4</v>
      </c>
      <c r="I45" s="50">
        <v>19360</v>
      </c>
      <c r="J45" s="51">
        <v>80</v>
      </c>
      <c r="K45" s="52">
        <v>68.5</v>
      </c>
      <c r="L45" s="53" t="s">
        <v>151</v>
      </c>
      <c r="M45" s="52">
        <v>127</v>
      </c>
      <c r="N45" s="54" t="s">
        <v>152</v>
      </c>
      <c r="O45" s="53" t="s">
        <v>153</v>
      </c>
    </row>
    <row r="46" spans="1:15" ht="18.95" customHeight="1">
      <c r="A46" s="55"/>
      <c r="B46" s="32"/>
      <c r="C46" s="32"/>
      <c r="D46" s="45"/>
      <c r="E46" s="46">
        <v>2</v>
      </c>
      <c r="F46" s="47" t="s">
        <v>154</v>
      </c>
      <c r="G46" s="48"/>
      <c r="H46" s="49">
        <v>4</v>
      </c>
      <c r="I46" s="50">
        <v>19360</v>
      </c>
      <c r="J46" s="51">
        <v>80</v>
      </c>
      <c r="K46" s="52">
        <v>68.5</v>
      </c>
      <c r="L46" s="53" t="s">
        <v>155</v>
      </c>
      <c r="M46" s="52">
        <v>127.5</v>
      </c>
      <c r="N46" s="54" t="s">
        <v>156</v>
      </c>
      <c r="O46" s="53" t="s">
        <v>157</v>
      </c>
    </row>
    <row r="47" spans="1:15" ht="18.95" customHeight="1">
      <c r="A47" s="55"/>
      <c r="B47" s="32"/>
      <c r="C47" s="32"/>
      <c r="D47" s="45"/>
      <c r="E47" s="46">
        <v>3</v>
      </c>
      <c r="F47" s="47" t="s">
        <v>158</v>
      </c>
      <c r="G47" s="48"/>
      <c r="H47" s="49">
        <v>4</v>
      </c>
      <c r="I47" s="50">
        <v>19360</v>
      </c>
      <c r="J47" s="51">
        <v>80</v>
      </c>
      <c r="K47" s="52">
        <v>68.5</v>
      </c>
      <c r="L47" s="53" t="s">
        <v>159</v>
      </c>
      <c r="M47" s="52">
        <v>124.5</v>
      </c>
      <c r="N47" s="54" t="s">
        <v>160</v>
      </c>
      <c r="O47" s="53" t="s">
        <v>161</v>
      </c>
    </row>
    <row r="48" spans="1:15" ht="18.95" customHeight="1">
      <c r="A48" s="55"/>
      <c r="B48" s="32"/>
      <c r="C48" s="32"/>
      <c r="D48" s="45"/>
      <c r="E48" s="46">
        <v>4</v>
      </c>
      <c r="F48" s="47" t="s">
        <v>162</v>
      </c>
      <c r="G48" s="48"/>
      <c r="H48" s="49">
        <v>4</v>
      </c>
      <c r="I48" s="50">
        <v>19360</v>
      </c>
      <c r="J48" s="51">
        <v>80</v>
      </c>
      <c r="K48" s="52">
        <v>62</v>
      </c>
      <c r="L48" s="53" t="s">
        <v>163</v>
      </c>
      <c r="M48" s="52">
        <v>136</v>
      </c>
      <c r="N48" s="54" t="s">
        <v>164</v>
      </c>
      <c r="O48" s="53" t="s">
        <v>165</v>
      </c>
    </row>
    <row r="49" spans="1:15" ht="18.95" customHeight="1">
      <c r="A49" s="55"/>
      <c r="B49" s="32"/>
      <c r="C49" s="32"/>
      <c r="D49" s="45"/>
      <c r="E49" s="46">
        <v>5</v>
      </c>
      <c r="F49" s="47" t="s">
        <v>166</v>
      </c>
      <c r="G49" s="48"/>
      <c r="H49" s="49">
        <v>4</v>
      </c>
      <c r="I49" s="50">
        <v>19360</v>
      </c>
      <c r="J49" s="51">
        <v>80</v>
      </c>
      <c r="K49" s="52">
        <v>72</v>
      </c>
      <c r="L49" s="53" t="s">
        <v>167</v>
      </c>
      <c r="M49" s="52">
        <v>124.5</v>
      </c>
      <c r="N49" s="54" t="s">
        <v>168</v>
      </c>
      <c r="O49" s="53" t="s">
        <v>169</v>
      </c>
    </row>
    <row r="50" spans="1:15" ht="18.95" customHeight="1">
      <c r="A50" s="55"/>
      <c r="B50" s="32"/>
      <c r="C50" s="32"/>
      <c r="D50" s="45"/>
      <c r="E50" s="46">
        <v>6</v>
      </c>
      <c r="F50" s="47" t="s">
        <v>170</v>
      </c>
      <c r="G50" s="48"/>
      <c r="H50" s="49">
        <v>4</v>
      </c>
      <c r="I50" s="50">
        <v>19360</v>
      </c>
      <c r="J50" s="51">
        <v>80</v>
      </c>
      <c r="K50" s="52">
        <v>62</v>
      </c>
      <c r="L50" s="53" t="s">
        <v>171</v>
      </c>
      <c r="M50" s="52">
        <v>140.5</v>
      </c>
      <c r="N50" s="54" t="s">
        <v>172</v>
      </c>
      <c r="O50" s="53" t="s">
        <v>173</v>
      </c>
    </row>
    <row r="51" spans="1:15" ht="18.95" customHeight="1">
      <c r="A51" s="55"/>
      <c r="B51" s="32"/>
      <c r="C51" s="32"/>
      <c r="D51" s="45"/>
      <c r="E51" s="46">
        <v>7</v>
      </c>
      <c r="F51" s="47" t="s">
        <v>174</v>
      </c>
      <c r="G51" s="48"/>
      <c r="H51" s="49">
        <v>4</v>
      </c>
      <c r="I51" s="50">
        <v>19360</v>
      </c>
      <c r="J51" s="51">
        <v>80</v>
      </c>
      <c r="K51" s="52">
        <v>55.5</v>
      </c>
      <c r="L51" s="53" t="s">
        <v>175</v>
      </c>
      <c r="M51" s="52">
        <v>133</v>
      </c>
      <c r="N51" s="54" t="s">
        <v>176</v>
      </c>
      <c r="O51" s="53" t="s">
        <v>177</v>
      </c>
    </row>
    <row r="52" spans="1:15" ht="18.95" customHeight="1">
      <c r="A52" s="55"/>
      <c r="B52" s="32"/>
      <c r="C52" s="32"/>
      <c r="D52" s="45"/>
      <c r="E52" s="46">
        <v>8</v>
      </c>
      <c r="F52" s="47" t="s">
        <v>178</v>
      </c>
      <c r="G52" s="48"/>
      <c r="H52" s="49">
        <v>4</v>
      </c>
      <c r="I52" s="50">
        <v>19360</v>
      </c>
      <c r="J52" s="51">
        <v>80</v>
      </c>
      <c r="K52" s="52">
        <v>70.5</v>
      </c>
      <c r="L52" s="53" t="s">
        <v>179</v>
      </c>
      <c r="M52" s="52">
        <v>128</v>
      </c>
      <c r="N52" s="54" t="s">
        <v>180</v>
      </c>
      <c r="O52" s="53" t="s">
        <v>121</v>
      </c>
    </row>
    <row r="53" spans="1:15" ht="18.95" customHeight="1">
      <c r="A53" s="55"/>
      <c r="B53" s="32"/>
      <c r="C53" s="32"/>
      <c r="D53" s="45"/>
      <c r="E53" s="46">
        <v>9</v>
      </c>
      <c r="F53" s="47" t="s">
        <v>181</v>
      </c>
      <c r="G53" s="48"/>
      <c r="H53" s="49">
        <v>4</v>
      </c>
      <c r="I53" s="50">
        <v>19360</v>
      </c>
      <c r="J53" s="51">
        <v>80</v>
      </c>
      <c r="K53" s="52">
        <v>56</v>
      </c>
      <c r="L53" s="53" t="s">
        <v>182</v>
      </c>
      <c r="M53" s="52">
        <v>137.5</v>
      </c>
      <c r="N53" s="54" t="s">
        <v>183</v>
      </c>
      <c r="O53" s="53" t="s">
        <v>184</v>
      </c>
    </row>
    <row r="54" spans="1:15" ht="18.95" customHeight="1">
      <c r="A54" s="55"/>
      <c r="B54" s="32"/>
      <c r="C54" s="32"/>
      <c r="D54" s="45"/>
      <c r="E54" s="46">
        <v>10</v>
      </c>
      <c r="F54" s="66" t="s">
        <v>185</v>
      </c>
      <c r="G54" s="48"/>
      <c r="H54" s="49">
        <v>3</v>
      </c>
      <c r="I54" s="50">
        <v>16500</v>
      </c>
      <c r="J54" s="51">
        <v>80</v>
      </c>
      <c r="K54" s="52">
        <v>20.5</v>
      </c>
      <c r="L54" s="53" t="s">
        <v>186</v>
      </c>
      <c r="M54" s="52">
        <v>119</v>
      </c>
      <c r="N54" s="54">
        <f>J54*K54+L54*M54</f>
        <v>16499.53</v>
      </c>
      <c r="O54" s="53">
        <f>I54-N54</f>
        <v>0.47000000000116399</v>
      </c>
    </row>
    <row r="55" spans="1:15" ht="18.95" customHeight="1">
      <c r="A55" s="55"/>
      <c r="B55" s="32"/>
      <c r="C55" s="32"/>
      <c r="D55" s="45"/>
      <c r="E55" s="46">
        <v>11</v>
      </c>
      <c r="F55" s="66" t="s">
        <v>187</v>
      </c>
      <c r="G55" s="48"/>
      <c r="H55" s="49">
        <v>3</v>
      </c>
      <c r="I55" s="50">
        <v>16500</v>
      </c>
      <c r="J55" s="51">
        <v>80</v>
      </c>
      <c r="K55" s="52">
        <v>20.5</v>
      </c>
      <c r="L55" s="53" t="s">
        <v>186</v>
      </c>
      <c r="M55" s="52">
        <v>119</v>
      </c>
      <c r="N55" s="54">
        <f t="shared" ref="N55:N64" si="0">J55*K55+L55*M55</f>
        <v>16499.53</v>
      </c>
      <c r="O55" s="53">
        <f t="shared" ref="O55:O64" si="1">I55-N55</f>
        <v>0.47000000000116399</v>
      </c>
    </row>
    <row r="56" spans="1:15" ht="18.95" customHeight="1">
      <c r="A56" s="55"/>
      <c r="B56" s="32"/>
      <c r="C56" s="32"/>
      <c r="D56" s="45"/>
      <c r="E56" s="46">
        <v>12</v>
      </c>
      <c r="F56" s="66" t="s">
        <v>188</v>
      </c>
      <c r="G56" s="48"/>
      <c r="H56" s="49">
        <v>3</v>
      </c>
      <c r="I56" s="50">
        <v>16500</v>
      </c>
      <c r="J56" s="51">
        <v>80</v>
      </c>
      <c r="K56" s="52">
        <v>20.5</v>
      </c>
      <c r="L56" s="53" t="s">
        <v>186</v>
      </c>
      <c r="M56" s="52">
        <v>119</v>
      </c>
      <c r="N56" s="54">
        <f t="shared" si="0"/>
        <v>16499.53</v>
      </c>
      <c r="O56" s="53">
        <f t="shared" si="1"/>
        <v>0.47000000000116399</v>
      </c>
    </row>
    <row r="57" spans="1:15" ht="18.95" customHeight="1">
      <c r="A57" s="55"/>
      <c r="B57" s="32"/>
      <c r="C57" s="32"/>
      <c r="D57" s="45"/>
      <c r="E57" s="46">
        <v>13</v>
      </c>
      <c r="F57" s="66" t="s">
        <v>189</v>
      </c>
      <c r="G57" s="48"/>
      <c r="H57" s="49">
        <v>3</v>
      </c>
      <c r="I57" s="50">
        <v>16500</v>
      </c>
      <c r="J57" s="51">
        <v>80</v>
      </c>
      <c r="K57" s="52">
        <v>20.5</v>
      </c>
      <c r="L57" s="53" t="s">
        <v>186</v>
      </c>
      <c r="M57" s="52">
        <v>119</v>
      </c>
      <c r="N57" s="54">
        <f t="shared" si="0"/>
        <v>16499.53</v>
      </c>
      <c r="O57" s="53">
        <f t="shared" si="1"/>
        <v>0.47000000000116399</v>
      </c>
    </row>
    <row r="58" spans="1:15" ht="18.95" customHeight="1">
      <c r="A58" s="55"/>
      <c r="B58" s="32"/>
      <c r="C58" s="32"/>
      <c r="D58" s="45"/>
      <c r="E58" s="46">
        <v>14</v>
      </c>
      <c r="F58" s="66" t="s">
        <v>190</v>
      </c>
      <c r="G58" s="48"/>
      <c r="H58" s="49">
        <v>3</v>
      </c>
      <c r="I58" s="50">
        <v>16500</v>
      </c>
      <c r="J58" s="51">
        <v>80</v>
      </c>
      <c r="K58" s="52">
        <v>20.5</v>
      </c>
      <c r="L58" s="53" t="s">
        <v>191</v>
      </c>
      <c r="M58" s="52">
        <v>116</v>
      </c>
      <c r="N58" s="54">
        <f t="shared" si="0"/>
        <v>16498.439999999999</v>
      </c>
      <c r="O58" s="53">
        <f t="shared" si="1"/>
        <v>1.5599999999976699</v>
      </c>
    </row>
    <row r="59" spans="1:15" ht="18.95" customHeight="1">
      <c r="A59" s="55"/>
      <c r="B59" s="32"/>
      <c r="C59" s="32"/>
      <c r="D59" s="45"/>
      <c r="E59" s="46">
        <v>15</v>
      </c>
      <c r="F59" s="66" t="s">
        <v>192</v>
      </c>
      <c r="G59" s="48"/>
      <c r="H59" s="49">
        <v>3</v>
      </c>
      <c r="I59" s="50">
        <v>16500</v>
      </c>
      <c r="J59" s="51">
        <v>80</v>
      </c>
      <c r="K59" s="52">
        <v>20.5</v>
      </c>
      <c r="L59" s="53" t="s">
        <v>186</v>
      </c>
      <c r="M59" s="52">
        <v>119</v>
      </c>
      <c r="N59" s="54">
        <f t="shared" si="0"/>
        <v>16499.53</v>
      </c>
      <c r="O59" s="53">
        <f t="shared" si="1"/>
        <v>0.47000000000116399</v>
      </c>
    </row>
    <row r="60" spans="1:15" ht="18.95" customHeight="1">
      <c r="A60" s="55"/>
      <c r="B60" s="32"/>
      <c r="C60" s="32"/>
      <c r="D60" s="45"/>
      <c r="E60" s="46">
        <v>16</v>
      </c>
      <c r="F60" s="66" t="s">
        <v>193</v>
      </c>
      <c r="G60" s="48"/>
      <c r="H60" s="49">
        <v>3</v>
      </c>
      <c r="I60" s="50">
        <v>16500</v>
      </c>
      <c r="J60" s="51">
        <v>80</v>
      </c>
      <c r="K60" s="52">
        <v>20.5</v>
      </c>
      <c r="L60" s="53" t="s">
        <v>194</v>
      </c>
      <c r="M60" s="52">
        <v>117.5</v>
      </c>
      <c r="N60" s="54">
        <f t="shared" si="0"/>
        <v>16499.05</v>
      </c>
      <c r="O60" s="53">
        <f t="shared" si="1"/>
        <v>0.95000000000072804</v>
      </c>
    </row>
    <row r="61" spans="1:15" ht="18.95" customHeight="1">
      <c r="A61" s="55"/>
      <c r="B61" s="32"/>
      <c r="C61" s="32"/>
      <c r="D61" s="45"/>
      <c r="E61" s="46">
        <v>17</v>
      </c>
      <c r="F61" s="66" t="s">
        <v>118</v>
      </c>
      <c r="G61" s="48"/>
      <c r="H61" s="49">
        <v>3</v>
      </c>
      <c r="I61" s="50">
        <v>16500</v>
      </c>
      <c r="J61" s="51">
        <v>80</v>
      </c>
      <c r="K61" s="52">
        <v>20.5</v>
      </c>
      <c r="L61" s="53" t="s">
        <v>195</v>
      </c>
      <c r="M61" s="52">
        <v>115</v>
      </c>
      <c r="N61" s="54">
        <f t="shared" si="0"/>
        <v>16499.150000000001</v>
      </c>
      <c r="O61" s="53">
        <f t="shared" si="1"/>
        <v>0.84999999999854503</v>
      </c>
    </row>
    <row r="62" spans="1:15" ht="18.95" customHeight="1">
      <c r="A62" s="55"/>
      <c r="B62" s="32"/>
      <c r="C62" s="32"/>
      <c r="D62" s="45"/>
      <c r="E62" s="46">
        <v>18</v>
      </c>
      <c r="F62" s="66" t="s">
        <v>196</v>
      </c>
      <c r="G62" s="48"/>
      <c r="H62" s="49">
        <v>3</v>
      </c>
      <c r="I62" s="50">
        <v>16500</v>
      </c>
      <c r="J62" s="51">
        <v>80</v>
      </c>
      <c r="K62" s="52">
        <v>20.5</v>
      </c>
      <c r="L62" s="53" t="s">
        <v>197</v>
      </c>
      <c r="M62" s="52">
        <v>122.5</v>
      </c>
      <c r="N62" s="54">
        <f t="shared" si="0"/>
        <v>16499.25</v>
      </c>
      <c r="O62" s="53">
        <f t="shared" si="1"/>
        <v>0.75</v>
      </c>
    </row>
    <row r="63" spans="1:15" s="2" customFormat="1" ht="18.95" customHeight="1">
      <c r="A63" s="55"/>
      <c r="B63" s="32"/>
      <c r="C63" s="32"/>
      <c r="D63" s="45"/>
      <c r="E63" s="46">
        <v>19</v>
      </c>
      <c r="F63" s="66" t="s">
        <v>198</v>
      </c>
      <c r="G63" s="48"/>
      <c r="H63" s="49">
        <v>4</v>
      </c>
      <c r="I63" s="50">
        <v>19360</v>
      </c>
      <c r="J63" s="51">
        <v>80</v>
      </c>
      <c r="K63" s="52">
        <v>66</v>
      </c>
      <c r="L63" s="53" t="s">
        <v>199</v>
      </c>
      <c r="M63" s="52">
        <v>134</v>
      </c>
      <c r="N63" s="54">
        <f t="shared" si="0"/>
        <v>19359.38</v>
      </c>
      <c r="O63" s="53">
        <f t="shared" si="1"/>
        <v>0.62000000000261901</v>
      </c>
    </row>
    <row r="64" spans="1:15" s="2" customFormat="1" ht="18.95" customHeight="1">
      <c r="A64" s="55"/>
      <c r="B64" s="32"/>
      <c r="C64" s="32"/>
      <c r="D64" s="45"/>
      <c r="E64" s="46">
        <v>20</v>
      </c>
      <c r="F64" s="66" t="s">
        <v>200</v>
      </c>
      <c r="G64" s="48"/>
      <c r="H64" s="49">
        <v>4</v>
      </c>
      <c r="I64" s="50">
        <v>19360</v>
      </c>
      <c r="J64" s="51">
        <v>80</v>
      </c>
      <c r="K64" s="52">
        <v>51.5</v>
      </c>
      <c r="L64" s="53" t="s">
        <v>201</v>
      </c>
      <c r="M64" s="52">
        <v>140</v>
      </c>
      <c r="N64" s="54">
        <f t="shared" si="0"/>
        <v>19359</v>
      </c>
      <c r="O64" s="53">
        <f t="shared" si="1"/>
        <v>1</v>
      </c>
    </row>
    <row r="65" spans="1:15" ht="18.95" customHeight="1">
      <c r="A65" s="44" t="s">
        <v>202</v>
      </c>
      <c r="B65" s="24">
        <v>4600</v>
      </c>
      <c r="C65" s="24">
        <v>4300</v>
      </c>
      <c r="D65" s="45"/>
      <c r="E65" s="46">
        <v>1</v>
      </c>
      <c r="F65" s="47" t="s">
        <v>203</v>
      </c>
      <c r="G65" s="48"/>
      <c r="H65" s="49">
        <v>4</v>
      </c>
      <c r="I65" s="50">
        <v>20240</v>
      </c>
      <c r="J65" s="51">
        <v>80</v>
      </c>
      <c r="K65" s="52">
        <v>33.5</v>
      </c>
      <c r="L65" s="53" t="s">
        <v>204</v>
      </c>
      <c r="M65" s="52">
        <v>172</v>
      </c>
      <c r="N65" s="54" t="s">
        <v>205</v>
      </c>
      <c r="O65" s="53" t="s">
        <v>206</v>
      </c>
    </row>
    <row r="66" spans="1:15" ht="18.95" customHeight="1">
      <c r="A66" s="55"/>
      <c r="B66" s="32"/>
      <c r="C66" s="32"/>
      <c r="D66" s="45"/>
      <c r="E66" s="46">
        <v>2</v>
      </c>
      <c r="F66" s="47" t="s">
        <v>207</v>
      </c>
      <c r="G66" s="48"/>
      <c r="H66" s="49">
        <v>4</v>
      </c>
      <c r="I66" s="50">
        <v>20240</v>
      </c>
      <c r="J66" s="51">
        <v>80</v>
      </c>
      <c r="K66" s="52">
        <v>30.5</v>
      </c>
      <c r="L66" s="53" t="s">
        <v>208</v>
      </c>
      <c r="M66" s="52">
        <v>172</v>
      </c>
      <c r="N66" s="54" t="s">
        <v>209</v>
      </c>
      <c r="O66" s="53" t="s">
        <v>210</v>
      </c>
    </row>
    <row r="67" spans="1:15" ht="18.95" customHeight="1">
      <c r="A67" s="55"/>
      <c r="B67" s="32"/>
      <c r="C67" s="32"/>
      <c r="D67" s="45"/>
      <c r="E67" s="46">
        <v>3</v>
      </c>
      <c r="F67" s="47" t="s">
        <v>211</v>
      </c>
      <c r="G67" s="48"/>
      <c r="H67" s="49">
        <v>4</v>
      </c>
      <c r="I67" s="50">
        <v>20240</v>
      </c>
      <c r="J67" s="51">
        <v>80</v>
      </c>
      <c r="K67" s="52">
        <v>30</v>
      </c>
      <c r="L67" s="53" t="s">
        <v>212</v>
      </c>
      <c r="M67" s="52">
        <v>180</v>
      </c>
      <c r="N67" s="54" t="s">
        <v>213</v>
      </c>
      <c r="O67" s="53" t="s">
        <v>66</v>
      </c>
    </row>
    <row r="68" spans="1:15" ht="18.95" customHeight="1">
      <c r="A68" s="67"/>
      <c r="B68" s="23"/>
      <c r="C68" s="23"/>
      <c r="D68" s="45"/>
      <c r="E68" s="46">
        <v>4</v>
      </c>
      <c r="F68" s="47"/>
      <c r="G68" s="48" t="s">
        <v>214</v>
      </c>
      <c r="H68" s="49">
        <v>3</v>
      </c>
      <c r="I68" s="50">
        <v>18000</v>
      </c>
      <c r="J68" s="51">
        <v>80</v>
      </c>
      <c r="K68" s="52">
        <v>20.5</v>
      </c>
      <c r="L68" s="53" t="s">
        <v>215</v>
      </c>
      <c r="M68" s="52">
        <v>133.5</v>
      </c>
      <c r="N68" s="54" t="s">
        <v>216</v>
      </c>
      <c r="O68" s="53" t="s">
        <v>217</v>
      </c>
    </row>
    <row r="69" spans="1:15" ht="18.95" customHeight="1">
      <c r="A69" s="57" t="s">
        <v>218</v>
      </c>
      <c r="B69" s="58">
        <v>6200</v>
      </c>
      <c r="C69" s="24">
        <v>5900</v>
      </c>
      <c r="D69" s="45"/>
      <c r="E69" s="46">
        <v>1</v>
      </c>
      <c r="F69" s="47" t="s">
        <v>219</v>
      </c>
      <c r="G69" s="48"/>
      <c r="H69" s="49">
        <v>4</v>
      </c>
      <c r="I69" s="50">
        <v>24800</v>
      </c>
      <c r="J69" s="51">
        <v>80</v>
      </c>
      <c r="K69" s="52">
        <v>48</v>
      </c>
      <c r="L69" s="53" t="s">
        <v>220</v>
      </c>
      <c r="M69" s="52">
        <v>144</v>
      </c>
      <c r="N69" s="54" t="s">
        <v>221</v>
      </c>
      <c r="O69" s="53" t="s">
        <v>222</v>
      </c>
    </row>
    <row r="70" spans="1:15" ht="18.95" customHeight="1">
      <c r="A70" s="59"/>
      <c r="B70" s="60"/>
      <c r="C70" s="32"/>
      <c r="D70" s="45"/>
      <c r="E70" s="46">
        <v>2</v>
      </c>
      <c r="F70" s="47" t="s">
        <v>223</v>
      </c>
      <c r="G70" s="48"/>
      <c r="H70" s="49">
        <v>4</v>
      </c>
      <c r="I70" s="50">
        <v>23760</v>
      </c>
      <c r="J70" s="51">
        <v>80</v>
      </c>
      <c r="K70" s="52">
        <v>45.5</v>
      </c>
      <c r="L70" s="53" t="s">
        <v>224</v>
      </c>
      <c r="M70" s="52">
        <v>158</v>
      </c>
      <c r="N70" s="54" t="s">
        <v>225</v>
      </c>
      <c r="O70" s="53" t="s">
        <v>226</v>
      </c>
    </row>
    <row r="71" spans="1:15" ht="18.95" customHeight="1">
      <c r="A71" s="59"/>
      <c r="B71" s="60"/>
      <c r="C71" s="32"/>
      <c r="D71" s="45"/>
      <c r="E71" s="46">
        <v>3</v>
      </c>
      <c r="F71" s="47" t="s">
        <v>227</v>
      </c>
      <c r="G71" s="48"/>
      <c r="H71" s="49">
        <v>4</v>
      </c>
      <c r="I71" s="50">
        <v>23760</v>
      </c>
      <c r="J71" s="51">
        <v>80</v>
      </c>
      <c r="K71" s="52">
        <v>45.5</v>
      </c>
      <c r="L71" s="53" t="s">
        <v>228</v>
      </c>
      <c r="M71" s="52">
        <v>160</v>
      </c>
      <c r="N71" s="54" t="s">
        <v>229</v>
      </c>
      <c r="O71" s="53" t="s">
        <v>71</v>
      </c>
    </row>
    <row r="72" spans="1:15" ht="18.95" customHeight="1">
      <c r="A72" s="59"/>
      <c r="B72" s="60"/>
      <c r="C72" s="32"/>
      <c r="D72" s="45"/>
      <c r="E72" s="46">
        <v>4</v>
      </c>
      <c r="F72" s="47" t="s">
        <v>230</v>
      </c>
      <c r="G72" s="48"/>
      <c r="H72" s="49">
        <v>4</v>
      </c>
      <c r="I72" s="50">
        <v>23760</v>
      </c>
      <c r="J72" s="51">
        <v>80</v>
      </c>
      <c r="K72" s="52">
        <v>45.5</v>
      </c>
      <c r="L72" s="53" t="s">
        <v>231</v>
      </c>
      <c r="M72" s="52">
        <v>162</v>
      </c>
      <c r="N72" s="54" t="s">
        <v>232</v>
      </c>
      <c r="O72" s="53" t="s">
        <v>233</v>
      </c>
    </row>
    <row r="73" spans="1:15" ht="18.95" customHeight="1">
      <c r="A73" s="59"/>
      <c r="B73" s="60"/>
      <c r="C73" s="32"/>
      <c r="D73" s="45"/>
      <c r="E73" s="46">
        <v>5</v>
      </c>
      <c r="F73" s="47" t="s">
        <v>234</v>
      </c>
      <c r="G73" s="48"/>
      <c r="H73" s="49">
        <v>4</v>
      </c>
      <c r="I73" s="50">
        <v>23760</v>
      </c>
      <c r="J73" s="51">
        <v>80</v>
      </c>
      <c r="K73" s="52">
        <v>45.5</v>
      </c>
      <c r="L73" s="53" t="s">
        <v>235</v>
      </c>
      <c r="M73" s="52">
        <v>165</v>
      </c>
      <c r="N73" s="54" t="s">
        <v>236</v>
      </c>
      <c r="O73" s="53" t="s">
        <v>237</v>
      </c>
    </row>
    <row r="74" spans="1:15" ht="18.95" customHeight="1">
      <c r="A74" s="59"/>
      <c r="B74" s="60"/>
      <c r="C74" s="32"/>
      <c r="D74" s="45"/>
      <c r="E74" s="46">
        <v>6</v>
      </c>
      <c r="F74" s="47" t="s">
        <v>238</v>
      </c>
      <c r="G74" s="48"/>
      <c r="H74" s="49">
        <v>4</v>
      </c>
      <c r="I74" s="50">
        <v>27280</v>
      </c>
      <c r="J74" s="51">
        <v>80</v>
      </c>
      <c r="K74" s="52">
        <v>49</v>
      </c>
      <c r="L74" s="53" t="s">
        <v>239</v>
      </c>
      <c r="M74" s="52">
        <v>143</v>
      </c>
      <c r="N74" s="54" t="s">
        <v>240</v>
      </c>
      <c r="O74" s="53" t="s">
        <v>95</v>
      </c>
    </row>
    <row r="75" spans="1:15" ht="18.95" customHeight="1">
      <c r="A75" s="59"/>
      <c r="B75" s="60"/>
      <c r="C75" s="32"/>
      <c r="D75" s="45"/>
      <c r="E75" s="46">
        <v>7</v>
      </c>
      <c r="F75" s="66" t="s">
        <v>241</v>
      </c>
      <c r="G75" s="48"/>
      <c r="H75" s="49">
        <v>3</v>
      </c>
      <c r="I75" s="50">
        <v>16500</v>
      </c>
      <c r="J75" s="51">
        <v>80</v>
      </c>
      <c r="K75" s="52">
        <v>20.5</v>
      </c>
      <c r="L75" s="53" t="s">
        <v>197</v>
      </c>
      <c r="M75" s="52">
        <v>122.5</v>
      </c>
      <c r="N75" s="54">
        <f t="shared" ref="N75:N76" si="2">J75*K75+L75*M75</f>
        <v>16499.25</v>
      </c>
      <c r="O75" s="53">
        <f t="shared" ref="O75:O76" si="3">I75-N75</f>
        <v>0.75</v>
      </c>
    </row>
    <row r="76" spans="1:15" s="2" customFormat="1" ht="18.95" customHeight="1">
      <c r="A76" s="61"/>
      <c r="B76" s="62"/>
      <c r="C76" s="23"/>
      <c r="D76" s="45"/>
      <c r="E76" s="46">
        <v>8</v>
      </c>
      <c r="F76" s="66" t="s">
        <v>242</v>
      </c>
      <c r="G76" s="48"/>
      <c r="H76" s="49">
        <v>4</v>
      </c>
      <c r="I76" s="50">
        <v>27280</v>
      </c>
      <c r="J76" s="51">
        <v>80</v>
      </c>
      <c r="K76" s="52">
        <v>43.5</v>
      </c>
      <c r="L76" s="53" t="s">
        <v>243</v>
      </c>
      <c r="M76" s="52">
        <v>136.5</v>
      </c>
      <c r="N76" s="54">
        <f t="shared" si="2"/>
        <v>27278.775000000001</v>
      </c>
      <c r="O76" s="53">
        <f t="shared" si="3"/>
        <v>1.2250000000021799</v>
      </c>
    </row>
    <row r="77" spans="1:15" ht="26.1" customHeight="1">
      <c r="A77" s="68" t="s">
        <v>244</v>
      </c>
      <c r="B77" s="64">
        <v>5400</v>
      </c>
      <c r="C77" s="64">
        <v>5100</v>
      </c>
      <c r="D77" s="69"/>
      <c r="E77" s="70"/>
      <c r="F77" s="47"/>
      <c r="G77" s="48"/>
      <c r="H77" s="49"/>
      <c r="I77" s="50"/>
      <c r="J77" s="51"/>
      <c r="K77" s="51"/>
      <c r="L77" s="71"/>
      <c r="M77" s="51"/>
      <c r="N77" s="72"/>
      <c r="O77" s="71"/>
    </row>
    <row r="78" spans="1:15" ht="20.100000000000001" customHeight="1">
      <c r="A78" s="73" t="s">
        <v>245</v>
      </c>
      <c r="B78" s="73"/>
      <c r="C78" s="73"/>
      <c r="D78" s="73"/>
      <c r="E78" s="73"/>
      <c r="F78" s="73"/>
      <c r="G78" s="73"/>
      <c r="H78" s="10"/>
      <c r="I78" s="9"/>
      <c r="J78" s="9"/>
      <c r="K78" s="9"/>
      <c r="L78" s="11"/>
      <c r="M78" s="9"/>
      <c r="N78" s="12"/>
      <c r="O78" s="11"/>
    </row>
    <row r="79" spans="1:15" ht="20.100000000000001" customHeight="1">
      <c r="A79" s="73" t="s">
        <v>246</v>
      </c>
      <c r="B79" s="73"/>
      <c r="C79" s="73"/>
      <c r="D79" s="73"/>
      <c r="E79" s="73"/>
      <c r="F79" s="73"/>
      <c r="G79" s="73"/>
      <c r="H79" s="10"/>
      <c r="I79" s="9"/>
      <c r="J79" s="9"/>
      <c r="K79" s="9"/>
      <c r="L79" s="11"/>
      <c r="M79" s="9"/>
      <c r="N79" s="12"/>
      <c r="O79" s="11"/>
    </row>
    <row r="80" spans="1:15" ht="20.100000000000001" customHeight="1">
      <c r="A80" s="73" t="s">
        <v>247</v>
      </c>
      <c r="B80" s="73"/>
      <c r="C80" s="73"/>
      <c r="D80" s="73"/>
      <c r="E80" s="73"/>
      <c r="F80" s="73"/>
      <c r="G80" s="73"/>
      <c r="H80" s="73"/>
      <c r="I80" s="73"/>
      <c r="J80" s="73"/>
      <c r="K80" s="73"/>
      <c r="L80" s="73"/>
      <c r="M80" s="73"/>
      <c r="N80" s="73"/>
      <c r="O80" s="73"/>
    </row>
    <row r="81" spans="1:15" ht="20.100000000000001" customHeight="1">
      <c r="A81" s="74" t="s">
        <v>248</v>
      </c>
      <c r="B81" s="74"/>
      <c r="C81" s="74"/>
      <c r="D81" s="74"/>
      <c r="E81" s="75"/>
      <c r="F81" s="75"/>
      <c r="G81" s="75"/>
      <c r="H81" s="10"/>
      <c r="I81" s="75"/>
      <c r="J81" s="75"/>
      <c r="K81" s="75"/>
      <c r="L81" s="76"/>
      <c r="M81" s="75"/>
      <c r="N81" s="77"/>
      <c r="O81" s="76"/>
    </row>
    <row r="82" spans="1:15" ht="20.100000000000001" customHeight="1">
      <c r="A82" s="73" t="s">
        <v>249</v>
      </c>
      <c r="B82" s="73"/>
      <c r="C82" s="73"/>
      <c r="D82" s="73"/>
      <c r="E82" s="73"/>
      <c r="F82" s="73"/>
      <c r="G82" s="73"/>
      <c r="H82" s="73"/>
      <c r="I82" s="73"/>
      <c r="J82" s="73"/>
      <c r="K82" s="73"/>
      <c r="L82" s="73"/>
      <c r="M82" s="73"/>
      <c r="N82" s="73"/>
      <c r="O82" s="73"/>
    </row>
    <row r="83" spans="1:15" ht="27" customHeight="1">
      <c r="A83" s="7"/>
      <c r="B83" s="8" t="s">
        <v>250</v>
      </c>
      <c r="C83" s="7" t="s">
        <v>251</v>
      </c>
      <c r="D83" s="7"/>
      <c r="E83" s="9"/>
      <c r="F83" s="10" t="s">
        <v>252</v>
      </c>
      <c r="G83" s="9" t="s">
        <v>253</v>
      </c>
      <c r="H83" s="10"/>
      <c r="I83" s="9"/>
      <c r="J83" s="9"/>
      <c r="K83" s="9"/>
      <c r="L83" s="11"/>
      <c r="M83" s="9"/>
      <c r="N83" s="12"/>
      <c r="O83" s="11"/>
    </row>
  </sheetData>
  <mergeCells count="42">
    <mergeCell ref="I5:I6"/>
    <mergeCell ref="N5:N6"/>
    <mergeCell ref="O4:O6"/>
    <mergeCell ref="F5:G6"/>
    <mergeCell ref="A80:O80"/>
    <mergeCell ref="A82:O82"/>
    <mergeCell ref="A5:A7"/>
    <mergeCell ref="A8:A31"/>
    <mergeCell ref="A32:A39"/>
    <mergeCell ref="A41:A44"/>
    <mergeCell ref="A45:A64"/>
    <mergeCell ref="A65:A68"/>
    <mergeCell ref="A69:A76"/>
    <mergeCell ref="B6:B7"/>
    <mergeCell ref="B8:B31"/>
    <mergeCell ref="B32:B39"/>
    <mergeCell ref="B41:B44"/>
    <mergeCell ref="B45:B64"/>
    <mergeCell ref="B65:B68"/>
    <mergeCell ref="B69:B76"/>
    <mergeCell ref="B5:C5"/>
    <mergeCell ref="J5:K5"/>
    <mergeCell ref="L5:M5"/>
    <mergeCell ref="A78:G78"/>
    <mergeCell ref="A79:G79"/>
    <mergeCell ref="C6:C7"/>
    <mergeCell ref="C8:C31"/>
    <mergeCell ref="C32:C39"/>
    <mergeCell ref="C41:C44"/>
    <mergeCell ref="C45:C64"/>
    <mergeCell ref="C65:C68"/>
    <mergeCell ref="C69:C76"/>
    <mergeCell ref="D5:D7"/>
    <mergeCell ref="D8:D77"/>
    <mergeCell ref="E5:E7"/>
    <mergeCell ref="H5:H6"/>
    <mergeCell ref="A2:O2"/>
    <mergeCell ref="D3:I3"/>
    <mergeCell ref="A4:D4"/>
    <mergeCell ref="E4:G4"/>
    <mergeCell ref="H4:I4"/>
    <mergeCell ref="J4:N4"/>
  </mergeCells>
  <phoneticPr fontId="5" type="noConversion"/>
  <pageMargins left="0.66805555555555596" right="0.47152777777777799" top="0.82638888888888895" bottom="0.78680555555555598" header="0.51180555555555596" footer="0.51180555555555596"/>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学分（公办）</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2019-04-30T08:31:02Z</cp:lastPrinted>
  <dcterms:created xsi:type="dcterms:W3CDTF">2016-07-08T00:42:00Z</dcterms:created>
  <dcterms:modified xsi:type="dcterms:W3CDTF">2019-04-30T08:41:25Z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2052-11.1.0.8661</vt:lpwstr>
  </property>
</Properties>
</file>